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Table1" sheetId="1" r:id="rId1"/>
  </sheets>
  <definedNames>
    <definedName name="OLE_LINK1" localSheetId="0">Table1!$AC$110</definedName>
  </definedNames>
  <calcPr calcId="144525"/>
</workbook>
</file>

<file path=xl/calcChain.xml><?xml version="1.0" encoding="utf-8"?>
<calcChain xmlns="http://schemas.openxmlformats.org/spreadsheetml/2006/main">
  <c r="AI94" i="1" l="1"/>
  <c r="AI183" i="1" l="1"/>
  <c r="AJ146" i="1"/>
  <c r="AK146" i="1"/>
  <c r="AL146" i="1"/>
  <c r="AM146" i="1"/>
  <c r="AN146" i="1"/>
  <c r="AO146" i="1"/>
  <c r="AP146" i="1"/>
  <c r="AQ146" i="1"/>
  <c r="AR146" i="1"/>
  <c r="AS146" i="1"/>
  <c r="AT146" i="1"/>
  <c r="AU146" i="1"/>
  <c r="AV146" i="1"/>
  <c r="AW146" i="1"/>
  <c r="AX146" i="1"/>
  <c r="AY146" i="1"/>
  <c r="AZ146" i="1"/>
  <c r="AI146" i="1"/>
  <c r="AI145" i="1" s="1"/>
  <c r="AJ134" i="1"/>
  <c r="AJ131" i="1" s="1"/>
  <c r="AK134" i="1"/>
  <c r="AK131" i="1" s="1"/>
  <c r="AL134" i="1"/>
  <c r="AL131" i="1" s="1"/>
  <c r="AM134" i="1"/>
  <c r="AM131" i="1" s="1"/>
  <c r="AN134" i="1"/>
  <c r="AN131" i="1" s="1"/>
  <c r="AO134" i="1"/>
  <c r="AP134" i="1"/>
  <c r="AP131" i="1" s="1"/>
  <c r="AQ134" i="1"/>
  <c r="AQ131" i="1" s="1"/>
  <c r="AR134" i="1"/>
  <c r="AR131" i="1" s="1"/>
  <c r="AS134" i="1"/>
  <c r="AS131" i="1" s="1"/>
  <c r="AT134" i="1"/>
  <c r="AT131" i="1" s="1"/>
  <c r="AU134" i="1"/>
  <c r="AU131" i="1" s="1"/>
  <c r="AV134" i="1"/>
  <c r="AV131" i="1" s="1"/>
  <c r="AW134" i="1"/>
  <c r="AW131" i="1" s="1"/>
  <c r="AX134" i="1"/>
  <c r="AX131" i="1" s="1"/>
  <c r="AY134" i="1"/>
  <c r="AY131" i="1" s="1"/>
  <c r="AZ134" i="1"/>
  <c r="AZ131" i="1" s="1"/>
  <c r="AI134" i="1"/>
  <c r="AJ94" i="1"/>
  <c r="AK94" i="1"/>
  <c r="AL94" i="1"/>
  <c r="AM94" i="1"/>
  <c r="AN94" i="1"/>
  <c r="AO94" i="1"/>
  <c r="AP94" i="1"/>
  <c r="AQ94" i="1"/>
  <c r="AR94" i="1"/>
  <c r="AS94" i="1"/>
  <c r="AT94" i="1"/>
  <c r="AU94" i="1"/>
  <c r="AV94" i="1"/>
  <c r="AW94" i="1"/>
  <c r="AX94" i="1"/>
  <c r="AY94" i="1"/>
  <c r="AZ94" i="1"/>
  <c r="AJ14" i="1"/>
  <c r="AJ13" i="1" s="1"/>
  <c r="AK14" i="1"/>
  <c r="AK13" i="1" s="1"/>
  <c r="AL14" i="1"/>
  <c r="AL13" i="1" s="1"/>
  <c r="AM14" i="1"/>
  <c r="AM13" i="1" s="1"/>
  <c r="AN14" i="1"/>
  <c r="AN13" i="1" s="1"/>
  <c r="AO14" i="1"/>
  <c r="AO13" i="1" s="1"/>
  <c r="AP14" i="1"/>
  <c r="AP13" i="1" s="1"/>
  <c r="AQ14" i="1"/>
  <c r="AQ13" i="1" s="1"/>
  <c r="AR14" i="1"/>
  <c r="AR13" i="1" s="1"/>
  <c r="AS14" i="1"/>
  <c r="AS13" i="1" s="1"/>
  <c r="AT14" i="1"/>
  <c r="AU14" i="1"/>
  <c r="AU13" i="1" s="1"/>
  <c r="AV14" i="1"/>
  <c r="AV13" i="1" s="1"/>
  <c r="AW14" i="1"/>
  <c r="AW13" i="1" s="1"/>
  <c r="AX14" i="1"/>
  <c r="AX13" i="1" s="1"/>
  <c r="AY14" i="1"/>
  <c r="AY13" i="1" s="1"/>
  <c r="AZ14" i="1"/>
  <c r="AZ13" i="1" s="1"/>
  <c r="AI14" i="1"/>
  <c r="AI13" i="1" s="1"/>
  <c r="AJ182" i="1"/>
  <c r="AJ173" i="1" s="1"/>
  <c r="AK182" i="1"/>
  <c r="AK173" i="1" s="1"/>
  <c r="AL182" i="1"/>
  <c r="AL173" i="1" s="1"/>
  <c r="AM182" i="1"/>
  <c r="AM173" i="1" s="1"/>
  <c r="AN182" i="1"/>
  <c r="AN173" i="1" s="1"/>
  <c r="AO182" i="1"/>
  <c r="AO173" i="1" s="1"/>
  <c r="AP182" i="1"/>
  <c r="AP173" i="1" s="1"/>
  <c r="AQ182" i="1"/>
  <c r="AQ173" i="1" s="1"/>
  <c r="AR182" i="1"/>
  <c r="AR173" i="1" s="1"/>
  <c r="AS182" i="1"/>
  <c r="AS173" i="1" s="1"/>
  <c r="AT182" i="1"/>
  <c r="AT173" i="1" s="1"/>
  <c r="AU182" i="1"/>
  <c r="AU173" i="1" s="1"/>
  <c r="AV182" i="1"/>
  <c r="AV173" i="1" s="1"/>
  <c r="AW182" i="1"/>
  <c r="AW173" i="1" s="1"/>
  <c r="AX182" i="1"/>
  <c r="AX173" i="1" s="1"/>
  <c r="AY182" i="1"/>
  <c r="AY173" i="1" s="1"/>
  <c r="AZ182" i="1"/>
  <c r="AZ173" i="1" s="1"/>
  <c r="AJ145" i="1"/>
  <c r="AK145" i="1"/>
  <c r="AL145" i="1"/>
  <c r="AM145" i="1"/>
  <c r="AN145" i="1"/>
  <c r="AO145" i="1"/>
  <c r="AP145" i="1"/>
  <c r="AQ145" i="1"/>
  <c r="AR145" i="1"/>
  <c r="AS145" i="1"/>
  <c r="AT145" i="1"/>
  <c r="AU145" i="1"/>
  <c r="AV145" i="1"/>
  <c r="AW145" i="1"/>
  <c r="AX145" i="1"/>
  <c r="AY145" i="1"/>
  <c r="AZ145" i="1"/>
  <c r="AO131" i="1"/>
  <c r="AI131" i="1"/>
  <c r="AT13" i="1"/>
  <c r="AI182" i="1"/>
  <c r="AI173" i="1" s="1"/>
  <c r="AN12" i="1" l="1"/>
  <c r="AN210" i="1" s="1"/>
  <c r="AX12" i="1"/>
  <c r="AX210" i="1" s="1"/>
  <c r="AW12" i="1"/>
  <c r="AW210" i="1" s="1"/>
  <c r="AZ12" i="1"/>
  <c r="AZ210" i="1" s="1"/>
  <c r="AV12" i="1"/>
  <c r="AV210" i="1" s="1"/>
  <c r="AO12" i="1"/>
  <c r="AO210" i="1" s="1"/>
  <c r="AS12" i="1"/>
  <c r="AS210" i="1" s="1"/>
  <c r="AM12" i="1"/>
  <c r="AM210" i="1" s="1"/>
  <c r="AT12" i="1"/>
  <c r="AT210" i="1" s="1"/>
  <c r="AK12" i="1"/>
  <c r="AK210" i="1" s="1"/>
  <c r="AL12" i="1"/>
  <c r="AL210" i="1" s="1"/>
  <c r="AY12" i="1"/>
  <c r="AY210" i="1" s="1"/>
  <c r="AQ12" i="1"/>
  <c r="AQ210" i="1" s="1"/>
  <c r="AJ12" i="1"/>
  <c r="AJ210" i="1" s="1"/>
  <c r="AP12" i="1"/>
  <c r="AP210" i="1" s="1"/>
  <c r="AI12" i="1"/>
  <c r="AI210" i="1" s="1"/>
  <c r="AU12" i="1"/>
  <c r="AU210" i="1" s="1"/>
  <c r="AR12" i="1"/>
  <c r="AR210" i="1" s="1"/>
</calcChain>
</file>

<file path=xl/sharedStrings.xml><?xml version="1.0" encoding="utf-8"?>
<sst xmlns="http://schemas.openxmlformats.org/spreadsheetml/2006/main" count="4252" uniqueCount="638">
  <si>
    <t/>
  </si>
  <si>
    <t>РЕЕСТР РАСХОДНЫХ ОБЯЗАТЕЛЬСТВ МУНИЦИПАЛЬНОГО РАЙОНА 
на 1 июня 2018</t>
  </si>
  <si>
    <t>:</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</si>
  <si>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</si>
  <si>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</si>
  <si>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</si>
  <si>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</si>
  <si>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муниципальных образований</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</si>
  <si>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</si>
  <si>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</si>
  <si>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</si>
  <si>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</si>
  <si>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расходного обязательства (полномочия) муниципальных образований</t>
  </si>
  <si>
    <t>в т.ч. оценка стоимости расходого обязательства (полномочия)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</si>
  <si>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</si>
  <si>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</si>
  <si>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</si>
  <si>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
2016 год</t>
  </si>
  <si>
    <t>текущий
2017 год</t>
  </si>
  <si>
    <t>очередной
2018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</si>
  <si>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</si>
  <si>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</si>
  <si>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</si>
  <si>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</si>
  <si>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</si>
  <si>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</si>
  <si>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</si>
  <si>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</si>
  <si>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</si>
  <si>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утвержденные бюджетные назначения</t>
  </si>
  <si>
    <t>исполнено</t>
  </si>
  <si>
    <t>Всего</t>
  </si>
  <si>
    <t>2019 год</t>
  </si>
  <si>
    <t>2020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</si>
  <si>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</si>
  <si>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</si>
  <si>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</si>
  <si>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</si>
  <si>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</si>
  <si>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</si>
  <si>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</si>
  <si>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</si>
  <si>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</si>
  <si>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</si>
  <si>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</si>
  <si>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</si>
  <si>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</si>
  <si>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</si>
  <si>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</si>
  <si>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</si>
  <si>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</si>
  <si>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</si>
  <si>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</si>
  <si>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</si>
  <si>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</si>
  <si>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</si>
  <si>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</si>
  <si>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</si>
  <si>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</si>
  <si>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</si>
  <si>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</si>
  <si>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</si>
  <si>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</si>
  <si>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</si>
  <si>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</si>
  <si>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</si>
  <si>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</si>
  <si>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</si>
  <si>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</si>
  <si>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</si>
  <si>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</si>
  <si>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</si>
  <si>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</si>
  <si>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x</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</si>
  <si>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</si>
  <si>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</si>
  <si>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</si>
  <si>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</si>
  <si>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</si>
  <si>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</si>
  <si>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</si>
  <si>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ст.22
2)  ст.15 п.1 пп.1</t>
  </si>
  <si>
    <t>1) 01.06.2007 - не указан
2) 06.10.2003 - не указан</t>
  </si>
  <si>
    <t>1) Закон Томской области от 11.09.2007 №198-ОЗ «О муниципальной службе в Томской области»</t>
  </si>
  <si>
    <t>1)  ст.11</t>
  </si>
  <si>
    <t>1) 08.10.2007 - не указан</t>
  </si>
  <si>
    <t>01</t>
  </si>
  <si>
    <t>06</t>
  </si>
  <si>
    <t>1.1.1.3. владение, пользование и распоряжение имуществом, находящимся в муниципальной собственности муниципального района</t>
  </si>
  <si>
    <t>1005</t>
  </si>
  <si>
    <t>1) Федеральный закон от 06.10.2003 №131-ФЗ «"Об общих принципах организации местного самоуправления в Российской Федерации"»</t>
  </si>
  <si>
    <t>1)  ст.15 п.1 пп.3</t>
  </si>
  <si>
    <t>1) 06.10.2003 - не указан</t>
  </si>
  <si>
    <t>1) Постановление Администрации Томской области от 30.10.2014 №413а «Об утверждении государственной программы «Развитие образования в Томской области»»</t>
  </si>
  <si>
    <t>1)  п.1</t>
  </si>
  <si>
    <t>1) 01.01.2015 - не указан</t>
  </si>
  <si>
    <t>05</t>
  </si>
  <si>
    <t>07</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</si>
  <si>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</si>
  <si>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</si>
  <si>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  ст.15 п.1 пп.4</t>
  </si>
  <si>
    <t>1) Постановление Администрации Томской области от 13.05.2010 №94а «О Порядке предоставления из областного бюджета субсидий бюджетам муниципальных образований Томской области и их расходования»</t>
  </si>
  <si>
    <t>1)  п.2</t>
  </si>
  <si>
    <t>1) 31.05.2010 - не указан</t>
  </si>
  <si>
    <t>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</si>
  <si>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</si>
  <si>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</si>
  <si>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  ст.15 п.1 пп.5</t>
  </si>
  <si>
    <t>04</t>
  </si>
  <si>
    <t>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</si>
  <si>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</si>
  <si>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</si>
  <si>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  ст.15 п.1 пп.6</t>
  </si>
  <si>
    <t>1) Постановление от 12.12.2014 №484а «Об утверждении государственной программы "Развитие транспортной системы в Томской области"»</t>
  </si>
  <si>
    <t>1) 30.12.2014 - не указан</t>
  </si>
  <si>
    <t>08</t>
  </si>
  <si>
    <t>1.1.1.9. участие в предупреждении и ликвидации последствий чрезвычайных ситуаций на территории муниципального района</t>
  </si>
  <si>
    <t>1011</t>
  </si>
  <si>
    <t>1)  ст.15 п.1 пп.7</t>
  </si>
  <si>
    <t>1) Постановление Администрации Томской области от 22.01.2008 №4а «Об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t>
  </si>
  <si>
    <t>1) 30.01.2008 - не указан</t>
  </si>
  <si>
    <t>03</t>
  </si>
  <si>
    <t>1.1.1.13. организация мероприятий межпоселенческого характера по охране окружающей среды</t>
  </si>
  <si>
    <t>1015</t>
  </si>
  <si>
    <t>1)  ст.15 п.1 пп.9</t>
  </si>
  <si>
    <t>1.1.1.14.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</si>
  <si>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</si>
  <si>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 Федеральный закон от 06.10.2003 №131-ФЗ «"Об общих принципах организации местного самоуправления в Российской Федерации"»
2) Федеральный закон от 29.12.2012 №273-ФЗ «Об образовании в Российской Федерации»</t>
  </si>
  <si>
    <t>1)  ст.15 п.1 пп.11
2)  ст.9 п.1</t>
  </si>
  <si>
    <t>1) 06.10.2003 - не указан
2) 01.09.2013 - не указан</t>
  </si>
  <si>
    <t>1) Указ Президента Российской Федерации от 07.05.2012 №597 «О мероприятиях по реализации государственной социальной политики»</t>
  </si>
  <si>
    <t>1) 07.05.2012 - не указан</t>
  </si>
  <si>
    <t>1) 18</t>
  </si>
  <si>
    <t>1) Закон Томской области от 12.08.2013 №149-ОЗ «Об образовании в Томской области»
2) Закон Томской области от 28.12.2010 №336-ОЗ «О предоставлении межбюджетных трансфертов»</t>
  </si>
  <si>
    <t>1)  ст.23
2)  ст.1</t>
  </si>
  <si>
    <t>1) 01.09.2013 - не указан
2) 01.01.2011 - не указан</t>
  </si>
  <si>
    <t>1.1.1.16.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</si>
  <si>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</si>
  <si>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  ст.15 п.1 пп.14</t>
  </si>
  <si>
    <t>1.1.1.19. формирование и содержание муниципального архива, включая хранение архивных фондов поселений</t>
  </si>
  <si>
    <t>1021</t>
  </si>
  <si>
    <t>1)  ст.15 п.1 пп.16</t>
  </si>
  <si>
    <t>1.1.1.22.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</si>
  <si>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</si>
  <si>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  ст.15 п.1 пп.19</t>
  </si>
  <si>
    <t>1.1.1.23.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</si>
  <si>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</si>
  <si>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  ст.15 ч.1 п.19.1</t>
  </si>
  <si>
    <t>1) Закон Томской области от 13.06.2007 №112-ОЗ «О реализации государственной политики в сфере культуры и искусства на территории Томской области»</t>
  </si>
  <si>
    <t>1)  ст.10</t>
  </si>
  <si>
    <t>1) 08.07.2007 - не указан</t>
  </si>
  <si>
    <t>1.1.1.30.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</si>
  <si>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</si>
  <si>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  ст.15 п.1 пп.25</t>
  </si>
  <si>
    <t>1) Постановление Администрации Томской области от 03.09.2015 №311а «Об оказании поддержки муниципальных программ развития субъектов малого и среднего предпринимательства в целях реализации мероприятий подпрограммы "Развитие малого и среднего предпринимательства в Томской области" государственной программы "Развитие предпринимательства в Томской области"»</t>
  </si>
  <si>
    <t>1) 07.09.2015 - не указан</t>
  </si>
  <si>
    <t>1.1.1.31.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</si>
  <si>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</si>
  <si>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  ст.15 п.1 пп.26
2)  ст.9 п.1</t>
  </si>
  <si>
    <t>1) Постановление от 12.12.2014 №488а «Об утверждении государственной программы "Развитие молодежной политики, физической культуры и спорта в Томской области"»</t>
  </si>
  <si>
    <t>1) в целом</t>
  </si>
  <si>
    <t>1.1.1.32. организация и осуществление мероприятий межпоселенческого характера по работе с детьми и молодежью</t>
  </si>
  <si>
    <t>1034</t>
  </si>
  <si>
    <t>1)  ст.15 п.1 пп.27</t>
  </si>
  <si>
    <t>1) Закон Томской области от 17.11.2014 №149-ОЗ «О реализации полномочий в области содействия занятости населения в Томской области»</t>
  </si>
  <si>
    <t>1)  ст.6</t>
  </si>
  <si>
    <t>1) 06.12.2014 - не указан</t>
  </si>
  <si>
    <t>1.1.1.40.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</si>
  <si>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</si>
  <si>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 Постановление от 09.12.2014 №474а «Об утверждении государственной программы "Развитие коммунальной и коммуникационной инфраструктуры в Томской области"»</t>
  </si>
  <si>
    <t>1.1.1.41.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</si>
  <si>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</si>
  <si>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1.1.1.44.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</si>
  <si>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</si>
  <si>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1.1.1.51.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</si>
  <si>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</si>
  <si>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</si>
  <si>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</si>
  <si>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</si>
  <si>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</si>
  <si>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функционирование органов местного самоуправления</t>
  </si>
  <si>
    <t>1201</t>
  </si>
  <si>
    <t>1)  ст.17 п.1 пп.9</t>
  </si>
  <si>
    <t>1203</t>
  </si>
  <si>
    <t>1.2.6.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</si>
  <si>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</si>
  <si>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  ст.17 п.1 пп.1</t>
  </si>
  <si>
    <t>1.2.11.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</si>
  <si>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</si>
  <si>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 Федеральный закон от 06.10.2003 №131-ФЗ «"Об общих принципах организации местного самоуправления в Российской Федерации"»
2) Федеральный закон от 12.06.2002 №67-ФЗ «Об основных гарантиях избирательных прав и права на участие в референдуме граждан Российской Федерации»</t>
  </si>
  <si>
    <t>1)  ст.17 п.1 пп.5
2)  ст.57 п.1</t>
  </si>
  <si>
    <t>1) 06.10.2003 - не указан
2) 25.06.2002 - не указан</t>
  </si>
  <si>
    <t>1.2.14.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</si>
  <si>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</si>
  <si>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  ст.17 п.1 пп.7</t>
  </si>
  <si>
    <t>1.2.16.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</si>
  <si>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</si>
  <si>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  ст.22
2) гл.3 ст.17 п.1 пп.8.1</t>
  </si>
  <si>
    <t>1.2.17.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</si>
  <si>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</si>
  <si>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1)  ст.17 п.1 пп.8.2</t>
  </si>
  <si>
    <t>1) Постановление Администрации Томской области от 17.08.2010 №162а «Об утверждении государственной программы "Энергосбережение и повышение энергетической эффективности на территории Томской области на 2010 - 2012 годы и на перспективу до 2020 года»</t>
  </si>
  <si>
    <t>1) 19.12.2010 - 01.01.2015</t>
  </si>
  <si>
    <t>1.2.18. формирование и использование резервных фондов администраций муниципальных образований для финансирования непредвиденных расходов</t>
  </si>
  <si>
    <t>1218</t>
  </si>
  <si>
    <t>1) Постановление Администрации Томской области от 27.02.2008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</si>
  <si>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1) 29.02.2008 - не указан</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</si>
  <si>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</si>
  <si>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</si>
  <si>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</si>
  <si>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</si>
  <si>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1.3.1.6. создание условий для развития туризма</t>
  </si>
  <si>
    <t>1307</t>
  </si>
  <si>
    <t>1)  ст.15.1 ч.1 п.8</t>
  </si>
  <si>
    <t>1) Постановление от 12.12.2014 №489а «Об утверждении государственной программы "Развитие культуры и туризма в Томской области"»</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</si>
  <si>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</si>
  <si>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</si>
  <si>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 дополнительные меры социальной поддержки и социальной помощи для отдельных категорий граждан</t>
  </si>
  <si>
    <t>1501</t>
  </si>
  <si>
    <t>1)  ст.15.1 ч.2</t>
  </si>
  <si>
    <t>1) Закон Томской области от 16.12.2004 №254-ОЗ «О мерах социальной поддержки отдельных категорий граждан, проживающих на территории Томской области»</t>
  </si>
  <si>
    <t>1)  ст.8</t>
  </si>
  <si>
    <t>1) 01.01.2005 - не указан</t>
  </si>
  <si>
    <t>1.3.3.2. оказание финансовой поддержки некоммерческим организациям</t>
  </si>
  <si>
    <t>1502</t>
  </si>
  <si>
    <t>1) Федеральный закон от 06.10.2003 №131-ФЗ «"Об общих принципах организации местного самоуправления в Российской Федерации"»
2) Федеральный закон от 12.01.1996 №7-ФЗ «О некоммерческих организациях»</t>
  </si>
  <si>
    <t>1)  ст.15.1 ч.2
2)  ст.31.1</t>
  </si>
  <si>
    <t>1) 06.10.2003 - не указан
2) 12.01.1996 - не указан</t>
  </si>
  <si>
    <t>1) Постановление Правительства Российской Федерации от 23.08.2011 №713 «О предоставлении поддержки социально ориентированным некоммерческим организациям»</t>
  </si>
  <si>
    <t>1) 29.08.2011 - не указан</t>
  </si>
  <si>
    <t>1.3.3.5.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</si>
  <si>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1505</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</si>
  <si>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</si>
  <si>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</si>
  <si>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за счет субвенций, предоставленных из федерального бюджета или бюджета субъекта Российской Федерации, всего</t>
  </si>
  <si>
    <t>1601</t>
  </si>
  <si>
    <t>1.4.1.2. по составлению списков кандидатов в присяжные заседатели</t>
  </si>
  <si>
    <t>1603</t>
  </si>
  <si>
    <t>1) Постановление Правительства Российской Федерации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</si>
  <si>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абз.2</t>
  </si>
  <si>
    <t>1) 23.05.2005 - не указан</t>
  </si>
  <si>
    <t>1) Закон Томской области от 29.12.2007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</si>
  <si>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ст.2</t>
  </si>
  <si>
    <t>1) 01.01.2008 - не указан</t>
  </si>
  <si>
    <t>1.4.1.3. на формирование и содержание архивных фондов субъекта Российской Федерации</t>
  </si>
  <si>
    <t>1604</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</si>
  <si>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№125-ФЗ «Об архивном деле в Российской Федерации»</t>
  </si>
  <si>
    <t>1)  ст.26.3 п.2 пп.3
2) гл.1 ст.4</t>
  </si>
  <si>
    <t>1) 19.10.1999 - не указан
2) 22.10.2004 - не указан</t>
  </si>
  <si>
    <t>1.4.1.11.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</si>
  <si>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1612</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</si>
  <si>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</si>
  <si>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ст.26.3 п.2 пп.9</t>
  </si>
  <si>
    <t>1) 19.10.1999 - не указан</t>
  </si>
  <si>
    <t>1) Закон Томской области от 29.12.2005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</si>
  <si>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1)  ст.1</t>
  </si>
  <si>
    <t>1) 25.01.2006 - не указан</t>
  </si>
  <si>
    <t>1.4.1.22.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</si>
  <si>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1623</t>
  </si>
  <si>
    <t>1)  ст.26.3 п.2 пп.13</t>
  </si>
  <si>
    <t>1) Закон Томской области от 09.12.2013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2) Закон Томской области от 30.12.2014 №200-ОЗ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</si>
  <si>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1)  ст.1
2)  ст.1</t>
  </si>
  <si>
    <t>1) 01.01.2014 - не указан
2) 01.01.2015 - не указан</t>
  </si>
  <si>
    <t>1.4.1.23.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</si>
  <si>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1624</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</si>
  <si>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№273-ФЗ «Об образовании в Российской Федерации»</t>
  </si>
  <si>
    <t>1)  ст.26.3 п.2 пп.13.1
2)  ст.7 п.1</t>
  </si>
  <si>
    <t>1) 19.10.1999 - не указан
2) 01.09.2013 - не указан</t>
  </si>
  <si>
    <t>1) Закон Томской области от 15.12.2004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</si>
  <si>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1)  ст.3</t>
  </si>
  <si>
    <t>1) 16.12.2004 - 31.12.2015</t>
  </si>
  <si>
    <t>1.4.1.28.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</si>
  <si>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1629</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</si>
  <si>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№159-ФЗ «О дополнительных гарантиях по социальной поддержке детей-сирот и детей, оставшихся без попечения родителей»</t>
  </si>
  <si>
    <t>1)  ст.26.3 п.2 пп.14.2
2)  ст.5</t>
  </si>
  <si>
    <t>1) 19.10.1999 - не указан
2) 21.12.1996 - не указан</t>
  </si>
  <si>
    <t>1.4.1.40.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</si>
  <si>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1641</t>
  </si>
  <si>
    <t>1)  ст.26.3 п.2 пп.24</t>
  </si>
  <si>
    <t>1) Постановление Правительства Российской Федерации от 27.12.2010 №1119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t>
  </si>
  <si>
    <t>1) 01.01.2011 - не указан</t>
  </si>
  <si>
    <t>1) Закон Томской области от 09.12.2013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2) Закон Томской области от 15.12.2004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</si>
  <si>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1)  ст.5
2)  ст.3</t>
  </si>
  <si>
    <t>1) 01.01.2014 - 31.12.2015
2) 16.12.2004 - 31.12.2015</t>
  </si>
  <si>
    <t>1.4.1.41.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</si>
  <si>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1642</t>
  </si>
  <si>
    <t>1)  ст.26.3 п.2 пп.24.1</t>
  </si>
  <si>
    <t>1) Закон Томской области от 24.11.2009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</si>
  <si>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1)  ст.4</t>
  </si>
  <si>
    <t>1) 01.01.2010 - 31.12.2015</t>
  </si>
  <si>
    <t>1.4.1.42. на организацию и осуществление деятельности по опеке и попечительству</t>
  </si>
  <si>
    <t>1643</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</si>
  <si>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№48-ФЗ «Об опеке и попечительстве»</t>
  </si>
  <si>
    <t>1)  ст.26.3 п.2 пп.24.2
2)  ст.16</t>
  </si>
  <si>
    <t>1) 19.10.1999 - не указан
2) 28.04.2008 - не указан</t>
  </si>
  <si>
    <t>1) Закон Томской области от 28.12.2007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</si>
  <si>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1) 03.02.2008 - не указан</t>
  </si>
  <si>
    <t>1.4.1.54.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</si>
  <si>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1655</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</si>
  <si>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21.02.1992 №2395-1 «О недрах»</t>
  </si>
  <si>
    <t>1)  ст.26.3 п.2 пп.43
2)  ст.3</t>
  </si>
  <si>
    <t>1) 19.10.1999 - не указан
2) 16.04.1992 - не указан</t>
  </si>
  <si>
    <t>1) Закон Томской области от 07.07.2009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</si>
  <si>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1)  ст.7</t>
  </si>
  <si>
    <t>1) 15.07.2009 - не указан</t>
  </si>
  <si>
    <t>1.4.1.57. на осуществление уведомительной регистрации региональных соглашений, территориальных соглашений и коллективных договоров</t>
  </si>
  <si>
    <t>1658</t>
  </si>
  <si>
    <t>1)  ст.26.3 п.2 пп.44.2</t>
  </si>
  <si>
    <t>1) Закон Томской области от 09.12.2013 №216-ОЗ «О наделении органов местного самоуправления отдельными государственными полномочиями по регистрации коллективных договоров»</t>
  </si>
  <si>
    <t>1)  ст.5</t>
  </si>
  <si>
    <t>1) 01.01.2014 - 31.12.2015</t>
  </si>
  <si>
    <t>1.4.1.69.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</si>
  <si>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1670</t>
  </si>
  <si>
    <t>1)  ст.26.3 п.2 пп.55</t>
  </si>
  <si>
    <t>1) Закон Томской области от 18.03.2003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</si>
  <si>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1) 25.03.2003 - 31.12.2015</t>
  </si>
  <si>
    <t>1.4.1.97. на обеспечение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</si>
  <si>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1698</t>
  </si>
  <si>
    <t>1) Федеральный закон от 29.12.2012 №273-ФЗ «Об образовании в Российской Федерации»</t>
  </si>
  <si>
    <t>1)  ст.64</t>
  </si>
  <si>
    <t>1) 01.09.2013 - не указан</t>
  </si>
  <si>
    <t>1) Закон Томской области от 09.12.2013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</si>
  <si>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1) 29.12.2013 - не указан</t>
  </si>
  <si>
    <t>1.4.1.98. на регистрацию и учет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</si>
  <si>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1) Закон Томской области от 13.04.2006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</si>
  <si>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1) 09.05.2006 - 31.12.2015</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</si>
  <si>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</si>
  <si>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</si>
  <si>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по предоставлению дотаций на выравнивание бюджетной обеспеченности городских, сельских поселений, всего</t>
  </si>
  <si>
    <t>1801</t>
  </si>
  <si>
    <t>1)  ст.65</t>
  </si>
  <si>
    <t>1) Закон Томской области от 14.10.2005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t>
  </si>
  <si>
    <t>1) 27.10.2005 - не указан</t>
  </si>
  <si>
    <t>1.5.3.1. на осуществление воинского учета на территориях, на которых отсутствуют структурные подразделения военных комиссариатов</t>
  </si>
  <si>
    <t>1804</t>
  </si>
  <si>
    <t>1) Федеральный закон от 28.03.1998 №53-ФЗ «О воинской обязанности и военной службе»</t>
  </si>
  <si>
    <t>1)  ст.8 п.2</t>
  </si>
  <si>
    <t>1) 02.04.1998 - не указан</t>
  </si>
  <si>
    <t>1) Закон Томской области от 29.12.2007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t>
  </si>
  <si>
    <t>1.5.3.2.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</si>
  <si>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1805</t>
  </si>
  <si>
    <t>1) Федеральный закон от 06.10.2003 №131-ФЗ «"Об общих принципах организации местного самоуправления в Российской Федерации"»
2) Федеральный закон от 21.12.1996 №159-ФЗ «О дополнительных гарантиях по социальной поддержке детей-сирот и детей, оставшихся без попечения родителей»</t>
  </si>
  <si>
    <t>1)  ст.63
2)  ст.5</t>
  </si>
  <si>
    <t>1) 06.10.2003 - не указан
2) 21.12.1996 - не указан</t>
  </si>
  <si>
    <t>1) Закон Томской области от 11.09.2007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родителей,а также лиц из их числа, не имеющих закрепленонго жилого помещения»</t>
  </si>
  <si>
    <t>1.5.4. по предоставлению иных межбюджетных трансфертов, всего</t>
  </si>
  <si>
    <t>1900</t>
  </si>
  <si>
    <t>1.5.4.2. в иных случаях, не связанных с заключением соглашений, предусмотренных в подпункте 1.5.4.1, всего</t>
  </si>
  <si>
    <t>2000</t>
  </si>
  <si>
    <t>1.5.4.2.1. владение, пользование и распоряжение имуществом, находящимся в муниципальной собственности поселения</t>
  </si>
  <si>
    <t>2001</t>
  </si>
  <si>
    <t>1)  ст.14 ч.1 п.3</t>
  </si>
  <si>
    <t>1) Распоряжение Администрации Томской области от 06.05.2013 №362-ра «Об утверждении Региональной адресной программы по переселению граждан из аварийного жилищного фонда в 2013 - 2017 годах"»</t>
  </si>
  <si>
    <t>1) 06.05.2013 - 31.12.2017</t>
  </si>
  <si>
    <t>1.5.4.2.2.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</si>
  <si>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2002</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</si>
  <si>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</si>
  <si>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п.4
2)  ст.8</t>
  </si>
  <si>
    <t>1) 06.10.2003 - не указан
2) 30.07.2010 - не указан</t>
  </si>
  <si>
    <t>1) Закон Томской области от 28.12.2010 №336-ОЗ «О предоставлении межбюджетных трансфертов»</t>
  </si>
  <si>
    <t>1.5.4.2.3.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</si>
  <si>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2003</t>
  </si>
  <si>
    <t>1) Закон Томской области от 15.07.2011 №133-ОЗ «О дорожном фонде Томской области»</t>
  </si>
  <si>
    <t>1) 27.07.2011 - не указан</t>
  </si>
  <si>
    <t>1.5.4.2.4.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</si>
  <si>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2004</t>
  </si>
  <si>
    <t>1)  ст.14 ч.1 п.6</t>
  </si>
  <si>
    <t>1.5.4.2.12. создание условий для организации досуга и обеспечения жителей поселения услугами организаций культуры</t>
  </si>
  <si>
    <t>2012</t>
  </si>
  <si>
    <t>1.5.4.2.15.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</si>
  <si>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2015</t>
  </si>
  <si>
    <t>1)  ст.14 п.1 пп.14</t>
  </si>
  <si>
    <t>1.5.4.2.19.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</si>
  <si>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2019</t>
  </si>
  <si>
    <t>1)  ст.14 п.1 пп.19</t>
  </si>
  <si>
    <t>1.5.4.2.23.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</si>
  <si>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2023</t>
  </si>
  <si>
    <t>1)  ст.14 п.1 пп.23</t>
  </si>
  <si>
    <t>1.5.4.2.28. организация и осуществление мероприятий по работе с детьми и молодежью в поселении</t>
  </si>
  <si>
    <t>2028</t>
  </si>
  <si>
    <t>1)  ст.14 п.1 пп.30</t>
  </si>
  <si>
    <t>1.5.4.2.38. обеспечение сбалансированности бюджетов поселений</t>
  </si>
  <si>
    <t>2038</t>
  </si>
  <si>
    <t>1) Закон Томской области от 13.08.2007 №170-ОЗ «О межбюджетных отношениях в Томской области»</t>
  </si>
  <si>
    <t>Итого расходных обязательств муниципальных образований</t>
  </si>
  <si>
    <t>7800</t>
  </si>
  <si>
    <t>органа местного самоуправления</t>
  </si>
  <si>
    <t>номер, статьи, подстатьи), пункта (подпункта)</t>
  </si>
  <si>
    <t>дата вступления в силу и срок дейчтвия</t>
  </si>
  <si>
    <t>Распоряжение Администрации Каргасокского района от 31.05.2013 №350 «О присвоении классных чинов муниципальным служащим.»</t>
  </si>
  <si>
    <t>в целом</t>
  </si>
  <si>
    <t>01.06.2013
не установлен</t>
  </si>
  <si>
    <t>Постановление Главы Каргасокского района от 26.01.2009 №7 «Об утверждении Положения об оплате труда руководителей, специалистов, служащих, рабочих, технических работников, осуществляющих техническое обеспечение деятельности Администрации Каргасокского района  и  её  органов»</t>
  </si>
  <si>
    <t>26.01.2009
не установлен</t>
  </si>
  <si>
    <t>Решение Думы Каргасокского района от 17.04.2013 №197 «Об установлении составных частей денежного содержания лиц, замещающих должности муниципальной службы МО "Каргасокский район".»</t>
  </si>
  <si>
    <t>Решение Думы Каргасокского района от 24.08.2006 №120 «Положение о порядке материально-технического и организационного обеспечения деятельности органов местного самоуправления Каргасокского района»</t>
  </si>
  <si>
    <t>24.08.2006
не установлен</t>
  </si>
  <si>
    <t>Постановление Главы Каргасокского района от 27.06.2012 №115 «Об утверждении Порядка предоставления гарантий и компенсаций для лиц, работающих в организациях и учреждениях, финансируемых из бюджета МО "Каргасокский район" и проживающих в Каргасокском районе»</t>
  </si>
  <si>
    <t>27.06.2012
не установлен</t>
  </si>
  <si>
    <t>Постановление Администрации Каргасокского района от 25.12.2014 №291 «О внесении изменений в отдельные постановления Администрации Каргасокского района»</t>
  </si>
  <si>
    <t>01.12.2014
не установлен</t>
  </si>
  <si>
    <t>Постановление Главы Каргасокского района от 26.01.2010 №10 «Об утверждении Положения о выплате премии работникам, осуществляющим техническое обеспечение деятельности Администрации Каргасокского района и органов Администрации»</t>
  </si>
  <si>
    <t>26.01.2010
не установлен</t>
  </si>
  <si>
    <t>Постановление Главы Каргасокского района от 28.04.2006 года № 85 "О размерах возмещения расходов, связанных со служебными командировками"</t>
  </si>
  <si>
    <t>28.04.2006 не установлен</t>
  </si>
  <si>
    <t>Постановление Главы Каргасокского района от 24.04.2008 №83 «Об утверждении правил предоставления муниципальной гарантии муниципального образования "Каргасокский район" юридическим лицам»</t>
  </si>
  <si>
    <t>24.04.2008
не установлен</t>
  </si>
  <si>
    <t>Постановление Главы Каргасокского района от 08.09.2006 №134 «Об организации электроснабжения в границах Каргасокского района»</t>
  </si>
  <si>
    <t>08.09.2006
не установлен</t>
  </si>
  <si>
    <t>Распоряжение Администрации Каргасокского района от 29.04.2011 № 218 "Об утверждении Методики распределения иных межбюджетных трансфертов бюджетам сельских поселений Каргасокского района на компенсацию расходов по организации электроснабжения от дизельных электростанций"</t>
  </si>
  <si>
    <t>29.04.2011 не установлен</t>
  </si>
  <si>
    <t>Постановление Администрации Каргасокского района от 16.06.2011 №137 «Об утверждении Положения о предоставлении субсидий юридическим лицам (за исключением субсидий муниципальным учреждениям), индивидуальным предпринимателям, физическим лицам в целях возмещения затарт, связанных с организацией перевозок воздушным транспортом и перевозками речным транспортом отдельных (льготных) категорий граждан между поселениями в границах муниципального образования "Каргасокский район"»</t>
  </si>
  <si>
    <t>01.01.2011
не установлен</t>
  </si>
  <si>
    <t>Решение Думы Каргасокского района от 10.04.2007 г. №223 "Об оказании адресной помощи отдельным категориям граждан на проезд воздушным транспортом".Решение Думы Каргасокского района от 25.04.2007 №228 "Об оказании адресной помощи отдельным категориям граждан на проезд речным транспортом".</t>
  </si>
  <si>
    <t>10.04.2007   не установлен                                                                 25.04.2007г  не установлен</t>
  </si>
  <si>
    <t>Постановление Администрации Каргасокского района от 26.12.2011 №272 «Об утверждении положения о предоставлении субсидий юридическим лицам (за исключением субсидий муниципальным учреждениям), индивидуальным предпринимателям, физическим лицам в целях возмещения затрат, связанных с перевозкой граждан автомобильным транспортом в городском и пригородном сообщении.»</t>
  </si>
  <si>
    <t>26.12.2011
не установлен</t>
  </si>
  <si>
    <t>Постановление Администрации Каргасокского района от 08.02.2011 №32 «Об утверждении положения о предоставлении субсидий юридическим лицам (за исключением субсидий муниципальным учреждениям), индивидуальным предпринимателям, физическим лицам в целях возмещения затрат, связанных с организацией воздушных перевозок населению между поселениями в границах МО "Каргасокский район" (с изменениями).»</t>
  </si>
  <si>
    <t>08.02.2011
не установлен</t>
  </si>
  <si>
    <t>Постановление Администрации Каргасокского района от 15.02.2011 №36 «Об утверждении положения о предоставлении субсидий юридическим лицам (за исключением субсидий муниципальным учреждениям), индивидуальным предпринимателям, физическим лицам в целях возмещения затрат, связанных с перевозкой отдельных категорий граждан автомобильным транспортом в городском сообщении»</t>
  </si>
  <si>
    <t>15.02.2011
не установлен</t>
  </si>
  <si>
    <t>Постановление Администрации Каргасокского района от 26.12.2011 №273 «Об утверждении положения о предоставлении субсидии юридическим лицам (за исключением субсидий муниципальным учреждениям), индивидуальным предпринимателям, физическим лицам в целях возмещения затрат, связанных с осуществлением речных перевозок населения между поселениями в границах муниципального образования "Каргасокский район" внутренним водным транспортом.»</t>
  </si>
  <si>
    <t>Постановление Администрации Каргасокского района от 29.04.2016 № 120 "О внесении дополнений в отдельные постановления Администрации Каргасокского района"</t>
  </si>
  <si>
    <t>29.04.2016 не установлен</t>
  </si>
  <si>
    <t>Постановление Администрации Каргасокского района от 27.11.2015 № 193 "Об утверждении муниципальной программы «Создание условий для устойчивого экономического развития муниципального образования «Каргасокский район»"</t>
  </si>
  <si>
    <t>01.01.2016 - 31.12.2021</t>
  </si>
  <si>
    <t>Постановление Главы Администрации Каргасокского района от 27.03.2008 №60 «Порядок использования бюджетных ассигнований резервного фонда Администрации Каргасокского района по предупреждению, ликвидации чрезвычайных ситуаций и последствий стихийных бедствий»</t>
  </si>
  <si>
    <t>27.03.2008
не установлен</t>
  </si>
  <si>
    <t>Приказ Управления финансов АКР от 30.12.2012 №35 «О финансировании расходов на проведение праздничных и других торжественных мероприятий»</t>
  </si>
  <si>
    <t>01.01.2012
не установлен</t>
  </si>
  <si>
    <t xml:space="preserve">01.01.2016-31.12.2021 </t>
  </si>
  <si>
    <t>Постановление Главы Администрации Каргасокского района от 26.03.2010 №39 «Об обеспечении проведения муниципальных выборов, местного референдума и других видов волеизъявления граждан»</t>
  </si>
  <si>
    <t>26.03.2010
не установлен</t>
  </si>
  <si>
    <t>Постановление Администрации Каргасокского района от 27.11.2015 № 193 "Об утверждении муниципльной программы «Создание условий для устойчивого экономического развития муниципального образования «Каргасокский район»"</t>
  </si>
  <si>
    <t>Постановление Администрации Каргасокского района от 01.06.2012 №95 "О порядке использования бюджетных ассигнований резервного фонда непредвиденных расходов Администрации Каргасокского района, пизнании утратившим силу постановления Главы Каргасокского района от 27.03.2008 №55</t>
  </si>
  <si>
    <t>01.06.2012 не установлен</t>
  </si>
  <si>
    <t>Решение Думы Каргасокского района № 351 от 10.04.2008 "Об утверждении Положения о фонде поддержки отдельных категорий граждан, выезжающих с территории Каргасокского района"</t>
  </si>
  <si>
    <t>10.04.2008  не установлен</t>
  </si>
  <si>
    <t>Решение Думы Каргасокского района от 13.07.2007 №190 «О проезде участников Великой Отечественной войны по Каргаску и пригородным маршрутам»</t>
  </si>
  <si>
    <t>01.01.2007
не установлен</t>
  </si>
  <si>
    <t>Решение Думы Каргасокского района от 09.08.2007 № 258 "Об утверждении Положения о звании "Почётный гражданин Каргасокского района""</t>
  </si>
  <si>
    <t>п.4</t>
  </si>
  <si>
    <t>09.08.2007 не установлен</t>
  </si>
  <si>
    <t>Постановление Главы Администрации Каргасокского района от 26.11.2013 №359 «О финансовой поддержке социально ориентированных некоммерческих организаций, осуществляющих деятельность на территории Каргасокского района»</t>
  </si>
  <si>
    <t>01.01.2014
не установлен</t>
  </si>
  <si>
    <t xml:space="preserve">Распоряжение Администрации Каргасокского района от 23.05.2016 №251 «Об оплате членских взносов в Ассоциацию "Совет муниципальных образований Томской области"»                                                                                    </t>
  </si>
  <si>
    <t xml:space="preserve">в целом                                                                          </t>
  </si>
  <si>
    <t xml:space="preserve">в целом                                                                                                                                                                                                                                                                          </t>
  </si>
  <si>
    <t xml:space="preserve">01.01.2016
31.12.2016                                                                                                                                       </t>
  </si>
  <si>
    <t xml:space="preserve">01.01.2017
31.12.2017                                                                                                                                       </t>
  </si>
  <si>
    <t>3)Постановление АКР от 27.11.2015 № 193 "Об утверждении муниципальной программы «Создание условий для устойчивого экономического развития муниципального образования «Каргасокский район»</t>
  </si>
  <si>
    <t>01.01.2016-31.12.2021</t>
  </si>
  <si>
    <t xml:space="preserve">1)Распоряжение Администрации Каргасокского района от 09.01.2017 №1 «Об установлении расходных обязательств и получателях межбюджетных трансфертов.»                 </t>
  </si>
  <si>
    <t xml:space="preserve">1)Распоряжение Администрации Каргасокского района от 12.01.2016 №3 «Об установлении расходных обязательств и получателях межбюджетных трансфертов.»   </t>
  </si>
  <si>
    <t>Решение Думы Каргасокского района от 23.10.2013 №235 «О создании Дорожного фонда муниципального образования Каргасокский район.»</t>
  </si>
  <si>
    <t>Постановление АКР от 27.11.2015 № 193 "Об утверждении муниципальной программы «Создание условий для устойчивого экономического развития муниципального образования «Каргасокский район»</t>
  </si>
  <si>
    <t>2016-2021</t>
  </si>
  <si>
    <t>25.02.2011 не установлен</t>
  </si>
  <si>
    <t>Решение Думы Каргасокского района от 07.06.2011 №64 «О предоставлении иных межбюджетных трансфертов на поддержку мер по обеспечению сбалансированности бюджетов сельских поселений.»</t>
  </si>
  <si>
    <t>07.06.2011
не установлен</t>
  </si>
  <si>
    <t>Решение Думы Каргасокского района от 10.10.2012 №165 « О принятии Положения о порядке управления и распоряжения имуществом Муниципального образования "Каргасокский район"», Постановление от 27.11.2015 №193 " Об утверждении муниципальной программы «Создание условий для устойчивого экономического развития муниципального образования «Каргасокский район» ( с изменениями)</t>
  </si>
  <si>
    <t>10.10.2012
не установлен                                       01.01.2016  31.12.2021</t>
  </si>
  <si>
    <t>01.01.2016   31.12.2016 01.01.2016  31.12.2021</t>
  </si>
  <si>
    <t xml:space="preserve"> Распоряжение Администрации Каргасокского района от 15.01.2015 №2 «Об утверждении мероприятий по охране окружающей среды и утилизации бытовых и промышленных отходов на 2016 год.» , </t>
  </si>
  <si>
    <t>Постановление от 27.11.2015 №193 " Об утверждении муниципальной программы «Создание условий для устойчивого экономического развития муниципального образования «Каргасокский район» ( с изменениями)</t>
  </si>
  <si>
    <t>01.01.2016  31.12.2021</t>
  </si>
  <si>
    <t>Распоряжение Администрации Каргасокского района от 24.05.2011 №275 «Об утверждении Положения о Муниципальном архиве муниципального образования "Каргасокский район" и признании утратившим силу  распоряжения Главы Каргасокского района от 27.11.2006 №640 "Об архивном деле в муниципальном образовании "Каргасокский район""»</t>
  </si>
  <si>
    <t>Решение Думы Каргасокского района от 17.04.2013 №197 «Об установлении составных частей денежного содержания лиц, замещающих должности муниципальной службы МО "Каргасокский район"» (с изменениями)</t>
  </si>
  <si>
    <t>Распоряжение Администрации Каргасокского района от 31.05.2013 г. №350 "О присвоении классных чинов муниципальным служащим"</t>
  </si>
  <si>
    <t>Постановление Администрации Каргасокского района от 27.06.2012 г. №115 "Об утверждении порядка предоставления гарантий и компенсаций для лиц, работающих в муниципальных учреждениях всех типов, учредителем которых является муниципальное образование "Каргасокский район"</t>
  </si>
  <si>
    <t>Постановление Администрации Каргасокского района от 28.04.2006 г. №85 "О размерах возмещения расходов, связанных со служебными командировками" (с изменениями)</t>
  </si>
  <si>
    <t xml:space="preserve">24.05.2011  не установлен </t>
  </si>
  <si>
    <t xml:space="preserve">27.06.2012   не установлен </t>
  </si>
  <si>
    <t>28.04.2006   не установлен</t>
  </si>
  <si>
    <t>Распоряжение Администрации Каргасокского района от 31.05.2013 г. №350 "О присвоении классных чинов муниципальным служащим",</t>
  </si>
  <si>
    <t xml:space="preserve">01.06.2013 не установлен </t>
  </si>
  <si>
    <t>Распоряжение Администрации Каргасокского района от 12.09.2008 №168 "О поощрениях Главы Каргасокского района"</t>
  </si>
  <si>
    <t>12.09.2008 не установлен</t>
  </si>
  <si>
    <t xml:space="preserve">Постановление Администрации Каргасокского района от 27.11.2015 №193 "
Об утверждении муниципальной программы «Создание условий для устойчивого экономического развития муниципального образования «Каргасокский район»
</t>
  </si>
  <si>
    <t xml:space="preserve"> 01.01.2016  31.12.2021 </t>
  </si>
  <si>
    <t>Р ешение Думы Каргасокского района от 13.08.2014 г.№301 об утверждении Положения об обеспечении условий для развития на территории Каргасокского района физической культуры и спорта, организация проведения официальных физкультурно-оздоровительных и спортивных мероприятий</t>
  </si>
  <si>
    <t>Постановление Администрации Каргасокского района от 10.11.2015г №175  « Об утверждении муниципальной программы «Развитие молодежной политики, физической культуры и спорта на территории муниципального образования «Каргасокский район»</t>
  </si>
  <si>
    <t>Распоряжение Администрации Каргасокского района от 16.01.2017 №19 "Об утверждении календарного плана официальных физкультурных и спортивных мероприятий, и мероприятий в сфере молодежной политики на 2017 год"</t>
  </si>
  <si>
    <t xml:space="preserve">13.08.2014 не установлен </t>
  </si>
  <si>
    <t>01.01.2017 31.12.2017</t>
  </si>
  <si>
    <t>Решение Думы Каргасокского района от 09.06.2016 №62 "Об утверждении Положения о порядке назначения и выплаты стипендии имени Владимира Николаевича Меренкова"</t>
  </si>
  <si>
    <t>Постановление Администрации Каргасокского района от 30.11.2016 №326 "О выплате стипендии имени В.Н.Меренкова в 2016-2017 учебном году</t>
  </si>
  <si>
    <t xml:space="preserve">01.01.2017 31.12.2017 </t>
  </si>
  <si>
    <t xml:space="preserve">09.06.2016 не установлен </t>
  </si>
  <si>
    <t>01.09.2016           31.08.2017</t>
  </si>
  <si>
    <t>Распоряжение Администрации Каргасокского района от 05.05.2017 "Об установлении расходного обязательства муниципального образования "Каргасокский район"</t>
  </si>
  <si>
    <t xml:space="preserve">04.04.2017 31.12.2017 </t>
  </si>
  <si>
    <t>Постановление Администрации Каргасокского района от 15.10.2015 № 155 " Об утверждении муниципальной программы «Обеспечение безопасности жизнедеятельности населения муниципального образования «Каргасокский район»</t>
  </si>
  <si>
    <t>01.01.2016 31.12.2021</t>
  </si>
  <si>
    <t xml:space="preserve">Постановления Администрации Каргасокского района от 30.12.2016 №№380,381 "Об установлении расходного обязательства"
</t>
  </si>
  <si>
    <t>Постановление Администрации Каргасокского района от 20.05.2013 №128 «Об утверждении правил исчисления денежного содержания лиц,замещающих должности муниципальной службы муниципального образования "Каргасокский район" »</t>
  </si>
  <si>
    <t>01.01.2013
не установлен</t>
  </si>
  <si>
    <t>Решение Думы Каргасокского района от 10.04.2008 №353 «Об утверждении Положения о премировании лиц, замещающих муниципальные должности, и должности муниципальных служащих муниципального образования "Каргасокский район"»</t>
  </si>
  <si>
    <t>10.04.2008
не установлен</t>
  </si>
  <si>
    <t>Решение Думы Каргасокского района от 17.04.2013 №199 «Об утверждении положения о размере и порядке оплаты лиц, замещающих муниципальные должности МО "Каргасокский район"»</t>
  </si>
  <si>
    <t>17.04.2013
не установлен</t>
  </si>
  <si>
    <t xml:space="preserve">01.06.2013
не установлен </t>
  </si>
  <si>
    <t>27.06.2012   не установлен</t>
  </si>
  <si>
    <t xml:space="preserve"> Постановление Администрации Каргасокского района от 27.11.2015 №193 "
Об утверждении муниципальной программы «Создание условий для устойчивого экономического развития муниципального образования «Каргасокский район»</t>
  </si>
  <si>
    <t>Постановление Администрации Каргасокского района от 20.01.2016 №10 "
Об утверждении муниципального задания на 2016-2018 годы Муниципальному автономному учреждению "Районная газета "Северная правда"</t>
  </si>
  <si>
    <t>01.01.2016-31.12.2018</t>
  </si>
  <si>
    <t>Постановление Администрации Каргасокского района от 27.10.2015 N 160
"Об утверждении муниципальной программы "Обеспечение доступным и комфортным жильем и коммунальными услугами жителей муниципального образования "Каргасокский район</t>
  </si>
  <si>
    <t xml:space="preserve">01.01.2016  31.12.2021 </t>
  </si>
  <si>
    <t>Распоряжение Администрации Каргасокского района от 25.12.2015 г.№783 «О расходовании средств по подпрограмме «Обеспечение жильем молодых семей» федеральной целевой программы «Жилище» на 2015-2020 годы</t>
  </si>
  <si>
    <t xml:space="preserve">25.12.2015 31.12.2020  </t>
  </si>
  <si>
    <t xml:space="preserve">01.01.2016   31.12.2018  </t>
  </si>
  <si>
    <t>Распоряжение Администрации Каргасокского района от 29.12.2015 г. № 793 «Об установлении расходных обязательств и получателях межбюджетных трансфертов»,</t>
  </si>
  <si>
    <t>01.01.2016   31.12.2019</t>
  </si>
  <si>
    <t>Распоряжение Администрации Каргасокского района от 16.02.2017 №66 "Об установлении расходного обязательства Администрации Каргасокского района"</t>
  </si>
  <si>
    <t>16.02.2017  31.12.2017</t>
  </si>
  <si>
    <t>Распоряжение Администрации Каргасокского района от 29.11.2010 "649 "Об отделе правовой и кадровой работы Администрации Каргасокского района"</t>
  </si>
  <si>
    <t>29.11.2010          не установлен</t>
  </si>
  <si>
    <t>Распоряжение Администрации Каргасокского района от 16.10.2015 №601 «Об осуществлении переданных государственных полномочий » (с изменениями)</t>
  </si>
  <si>
    <t>16.10.2015          не установлен</t>
  </si>
  <si>
    <t xml:space="preserve">Постановление Администрации Каргасокского района от 27.11.2015 №193 "Об утверждении муниципальной программы «Создание условий для устойчивого экономического развития муниципального образования «Каргасокский район», </t>
  </si>
  <si>
    <t>Постановление Главы Каргасокского района от 30.12.2009 №224 «О создании административной комиссии»</t>
  </si>
  <si>
    <t>Постановление Главы Каргасокского района от 15.02.2006 "32 "О создании Каргасокской районной комиссии по делам несовершеннолетних и защите их прав" (с изменениями)</t>
  </si>
  <si>
    <t xml:space="preserve"> Распоряжение Администрации Каргасокского района от 16.10.2015 №601 «Об осуществлении переданных государственных полномочий » (с изменениями)</t>
  </si>
  <si>
    <t xml:space="preserve">01.01.2013 не установлен </t>
  </si>
  <si>
    <t xml:space="preserve">15.02.2006 не установлен </t>
  </si>
  <si>
    <t xml:space="preserve"> Распоряжение Администрации Каргасокского района от 29.12.2015 г. № 793 «Об установлении расходных обязательств и получателях межбюджетных трансфертов»</t>
  </si>
  <si>
    <t>Р ешение Думы Каргасокского района от 13.08.2014 г.№301 об утверждении Положение об обеспечении условий для развития на территории Каргасокского района физической культуры и спорта, организация проведения официальных физкультурно-оздоровительных и спортивных мероприятий</t>
  </si>
  <si>
    <t>Постановление Главы Каргасокского района от 11.04.2017 года №94 "Об утверждении Методики распределения межбюджетных трансфертов бюджетам сельских поселений Каргасокского района на обеспечение   условий для развития физической культуры и массового спорта, о  признании утратившим силу постановления Главы Каргасокского района от 28.02.2008 года №46 «Об утверждении Методики распределения межбюджетных трансфертов бюджетам сельских поселений Каргасокского района на обеспечение условий для развития физической культуры и массового спорта</t>
  </si>
  <si>
    <t>13.08.2014          не установлен</t>
  </si>
  <si>
    <t>11.04.2017          не установлен</t>
  </si>
  <si>
    <t>Распоряжение Администрации Каргасокского района от 04.02.2016 г.№ 32  "Об утверждении календарного плана мероприятий"</t>
  </si>
  <si>
    <t xml:space="preserve"> Распоряжение Администрации Каргасокского района от 16.01.2017 г.№ 19  "Об утверждении календарного плана официальных физкультурных и спортивных мероприятий, и мероприятий в сфере молодежной политики на 2017 год", </t>
  </si>
  <si>
    <t xml:space="preserve">01.01.2017   31.12.2017 </t>
  </si>
  <si>
    <t xml:space="preserve">01.01.2016   31.12.2016  </t>
  </si>
  <si>
    <t xml:space="preserve">1. Постановление Администрации Каргасокского района № 51от 16.04.2010г. "Об утверждении Положения о системе оплаты труда работников учреждений культуры, находящихся в ведении Отдела культуры Администрации Каргасоского района и Положения о ситеме оплаты труда работников МБОУ ДОД "Каргасокская ДШИ".                                                                                                    </t>
  </si>
  <si>
    <t>с 01.06.2010г.не установлен</t>
  </si>
  <si>
    <t>2. Постановление Администрации Каргасокского района от 27.06.2012г. № 115 " Об утверждении Порядка предоставления гарантий и компенсаций для лиц, работающих в муниципальных учреждениях всех типов,учредителем которых является муниципальное образование "Каргасокский район"</t>
  </si>
  <si>
    <t>с 01.01.2012г. Не установлен</t>
  </si>
  <si>
    <t>4. Приказ МКУ Отдел культуры и туризма "Об утверждении муниципальных заданий"от 11.01.2016г  № 01-11/3</t>
  </si>
  <si>
    <t>с 01.01.2016г. По 31.12.2016г.</t>
  </si>
  <si>
    <t>5. Прказ МКУ Отдел культуры и туризма "О предоставлении субсидии на цели, не связанные с возмещением нормативных затрат на оказание в соответствии с муницпальным заданием муниципальных услуг" от 11.01.2016г № 01-11/5</t>
  </si>
  <si>
    <t>с 01.01.2016г по 31.12.2016г.</t>
  </si>
  <si>
    <t>6.Постановление Администрации Каргасокского района от 21.01.2015г.№ 13 "О внесении изменений в постановление Администрации Каргасокского района от 28.02.2013г. № 47 "Об утверждении муниципальной программы "Развитие культуры в Каргасокском районе Томской области на 2013 - 2017 годы"</t>
  </si>
  <si>
    <t>с 01.01.2013г. По 31.12.2017г.</t>
  </si>
  <si>
    <r>
      <rPr>
        <b/>
        <sz val="10"/>
        <color indexed="8"/>
        <rFont val="Times New Roman"/>
        <family val="1"/>
        <charset val="204"/>
      </rPr>
      <t>Постановление</t>
    </r>
    <r>
      <rPr>
        <sz val="10"/>
        <color indexed="8"/>
        <rFont val="Times New Roman"/>
        <family val="1"/>
        <charset val="204"/>
      </rPr>
      <t xml:space="preserve"> Администрации Каргасокского района  от 10.11.2015 №175 "Об утверждении муниципальной программы "Развитие молодежной политики, физической культуры и спорта на территории муниципального образования "Каргасокский район"</t>
    </r>
  </si>
  <si>
    <t>Решение Думы Каргасокского района от 10.08.2011 № 78 "Об утверждении положения об органе муниципального финансового контроля Каргасокского района"</t>
  </si>
  <si>
    <t>п.1</t>
  </si>
  <si>
    <t>01.10.2011-не установлен</t>
  </si>
  <si>
    <t>Решение Думы Каргасокского района от 24.12.2014г. № 329 "О передаче Органу муниципального финансового контроля Каргасокского района полномочий контрольно-счетных органов сельских поселений Каргасокского района по осуществлению внешнего муниципального финансового контроля"</t>
  </si>
  <si>
    <t>2015-2017</t>
  </si>
  <si>
    <t>Приказ  Председателя Думы Каргасокского района от 15.04.2016 № 10,11,12 "О направлении работников на курсы повышения квалификации"</t>
  </si>
  <si>
    <t>24.04.2016-27.04.2017</t>
  </si>
  <si>
    <t>Приказ  Председателя Думы Каргасокского района от 19.09.2016 № 16 "О направлении работников на курсы повышения квалификации"</t>
  </si>
  <si>
    <t>25.09.2016-01.10.2016</t>
  </si>
  <si>
    <t xml:space="preserve">Постановление АКР от 23.03.2017 № 68" О внесении изменений в постановление АКР от 27.11.2015 № 193 "Об утверждении муниципальной программы «Создание условий для устойчивого экономического развития муниципального образования «Каргасокский район» </t>
  </si>
  <si>
    <t>2016-2017</t>
  </si>
  <si>
    <t>Распоряжение АКР от 08.05.2015г. № 218 "Об осуществлении дорожной деятельности и использовании автомобильных дорог местного значения муниципального образования "Каргасокский район" в 2015 году и в плановый период 2016г."</t>
  </si>
  <si>
    <t>08.05.2015-01.10.2016</t>
  </si>
  <si>
    <t>26.05.2016-31.12.2017</t>
  </si>
  <si>
    <t>2014-2016</t>
  </si>
  <si>
    <t>2015-2016</t>
  </si>
  <si>
    <t>Постановление АКР от 15.12.2016 № 349 "Об установлении расходных обязательств муниципального образования "Каргасокский район"</t>
  </si>
  <si>
    <t>15.12.2016-31.12.2017</t>
  </si>
  <si>
    <t>28.02.2013-31.12.2017</t>
  </si>
  <si>
    <t>Распоряжение АКР от 24.03.2017 № 124 "О бюджетных инвестициях в объект муниципальной собственности связанных с реконструкцией стадиона "Юность" в с.Каргасок, ул.Красноармейская 10"</t>
  </si>
  <si>
    <t>2017-2019</t>
  </si>
  <si>
    <t>Постановление АКР  от 10.11.2015 № 175 "Об утверждении муниципальной программы «Развитие молодежной политики, физической культуры и спорта на территории муниципального образования «Каргасокский район»»</t>
  </si>
  <si>
    <t xml:space="preserve">Постановление Главы Каргасокского района  "Об утверждении Положения об оплате труда и штатного расписания МУ УЖКХ и КС Администрации Каргасокского района" №10 от 29.01.2009г. </t>
  </si>
  <si>
    <t>01.04.2009, не установлен</t>
  </si>
  <si>
    <t>Постановление АКР  от 11.10.2013г. № 311 "О внесении изменений в постановление Главы Каргасокского района от 29.01.2009г. № 10 "Об утверждении Положения об оплате труда и штатного расписания МУ УЖКХ и КС Администрации Каргасокского района"</t>
  </si>
  <si>
    <t>Приказ МУ УЖКХ и КС   №4 "от 30.03.2009г. "Об утверждении Положения о премировании руководителей, специалистов, служащих, рабочих, осуществляющих  техническое обеспечение деятельности МУ УЖКХ и КС Администрации Каргасокского района"</t>
  </si>
  <si>
    <t>Приказ МКУ УЖКХ и КС от 19.11.2013г. № 30/1 "О внесении изменений в отдельные нормативные акты"</t>
  </si>
  <si>
    <t>19.11.2013, не установлен</t>
  </si>
  <si>
    <t xml:space="preserve"> Распоряжение от 11.02.2016.№47 "О получателе межбюджетных трансфертов, передаваемых из бюджета сельских поселений"</t>
  </si>
  <si>
    <t>п. 1</t>
  </si>
  <si>
    <t xml:space="preserve"> 12.03.2015-31.12.2016</t>
  </si>
  <si>
    <t>08.04.2014         "не указана"</t>
  </si>
  <si>
    <t>Распоряжение АКР от 16.10.2015г. №601 "Об осуществлении переданных государственных полномочий"</t>
  </si>
  <si>
    <t>16.10.2015 не установлен</t>
  </si>
  <si>
    <t>16.10.2015          "не указана"</t>
  </si>
  <si>
    <t>Постановление от 11.07.2013г. №180"Об утверждении Положения о порядке организации и координации представления методической, диагностической и консультативной помощи семьям, воспитывающим детей дошкольного возраста на дому"</t>
  </si>
  <si>
    <t>11.07.2013    "не указана"</t>
  </si>
  <si>
    <t xml:space="preserve">Постановление АКР от 27.10.2015 № 160 "Об утверждении муниципальной программы «Обеспечение доступным и комфортным жильем и коммунальными услугами жителей муниципального образования «Каргасокский район» </t>
  </si>
  <si>
    <t>Постановление Администрации Томской области от 24.04.2012 №156а "О порядке формирования и использования бюджетных ассигнований Дорожного фонда Томской области"</t>
  </si>
  <si>
    <t>приложение, п.5</t>
  </si>
  <si>
    <t xml:space="preserve">1.01.2012 г </t>
  </si>
  <si>
    <t xml:space="preserve">Постановление АКР от 27.11.2015 № 193 "Об утверждении муниципальной программы «Создание условий для устойчивого экономического развития муниципального образования «Каргасокский район» </t>
  </si>
  <si>
    <t>подпрограмма 3</t>
  </si>
  <si>
    <t xml:space="preserve"> Распоряжение АКР от 19.07.2016 № 359 "О бюджетных инвестициях в объекты муниципальной собственности в 2016 году" </t>
  </si>
  <si>
    <t>Распоряжение АКР от 26.05.2016 № 263 "Об осуществлении дорожной деятельности в отношении дорог местного значения между населенными пунктами Каргасокского района в 2016 году и в плановый период 2017г."</t>
  </si>
  <si>
    <t xml:space="preserve">подпрограмма 3 </t>
  </si>
  <si>
    <t>Постановление АКР от 07.12.2015 № 203 "Об утверждении муниципальной программы «Развитие образования в муниципальном образовании «Каргасокский район»</t>
  </si>
  <si>
    <t>Распоряжение АКР от 20.07.2016 № 360 "О бюджетных инвестициях в объекты муниципальной собственности в 2016 году"</t>
  </si>
  <si>
    <t>Распоряжение АКР от 30.12.2014 № 802 "О бюджетных инвестициях в объекты муниципальной собственности"</t>
  </si>
  <si>
    <t>Постановление АКР от 10.11.2015 № 174 "Об установлении расходных обязательств муниципального образования "Каргасокский район"</t>
  </si>
  <si>
    <t xml:space="preserve">  Постановление от 27.11.2015 №193 " Об утверждении муниципальной программы «Создание условий для устойчивого экономического развития муниципального образования «Каргасокский район» ( с изменениями) </t>
  </si>
  <si>
    <t>70-оз "О межбюджетных отношениях в Томской области"</t>
  </si>
  <si>
    <t>Постановление Главы Каргасокского района от  19.03.2009 №53 "Об исполнении отдельных государственных полномочий по расчету и предоставлению дотаций сельским поселениям за счет средств областного бюджета"</t>
  </si>
  <si>
    <t xml:space="preserve">Распоряжение Администрации Каргасокского района от 09.01.2017 №1 «Об установлении расходных обязательств и получателях межбюджетных трансфертов.»                          </t>
  </si>
  <si>
    <t xml:space="preserve">Распоряжение Администрации Каргасокского района от 12.01.2016 №3 «Об установлении расходных обязательств и получателях межбюджетных трансфертов.»                          </t>
  </si>
  <si>
    <t>Закон Томской области от 11.11.2005 №204-ОЗ "Об архивном деле в Томской области"</t>
  </si>
  <si>
    <t>Закон Томской области  от 09.10.1997 №573 О библиотечном деле и обязательном экземпляре документов в Томской области"</t>
  </si>
  <si>
    <t>Постановление АКР от 05.11.2015 № 169"Об утверждении муниципальной программы "Развитие культуры и туризма в муниципальном образовании Каргасокский район"</t>
  </si>
  <si>
    <t>Распоряжение АКР от 20.03.2015 № 131 "О бюджетных инвестициях в объекты муниципальной собственности"</t>
  </si>
  <si>
    <t>Распоряжение АКР от 20.03.2015 № 130 "О бюджетных инвестициях в объекты муниципальной собственности "</t>
  </si>
  <si>
    <t xml:space="preserve"> Постановление Главы Каргасокского района от 28.04.2006 года № 85 "О размерах возмещения расходов, связанных со служебными командировками"</t>
  </si>
  <si>
    <t>Постановление АКР от 13.10.2015 № 154 "Об утверждении муниципальной программы «Повышение энергоэффективности в муниципальном образовании «Каргасокский район»</t>
  </si>
  <si>
    <t>Закон Томской области от 14.02.2005 №29-ОЗ "О муниципальных выборах в Томской области"</t>
  </si>
  <si>
    <t>Постановление Главы Каргасокского района от 28.04.2006 года № 85 «О размерах возмещения расходов, связанных со служебными командировками»"</t>
  </si>
  <si>
    <t>Закон Томской области от 11.09.2007 №188-оз"О наделении органов местного самоуправления государственными полномочиями по обеспечен6ию жилыми помещениями  детей-сирот и детей, оставшихся без попечения родителей, а также лиц из их числа"</t>
  </si>
  <si>
    <t>1.2.3. создание муниципальных учреждений</t>
  </si>
  <si>
    <t>01.01.2016-        31.12.2021</t>
  </si>
  <si>
    <t>п.4 подпрограмма 7</t>
  </si>
  <si>
    <t xml:space="preserve"> ст. 46, п. 1</t>
  </si>
  <si>
    <t>26.02.2005
не установлен</t>
  </si>
  <si>
    <t>р.4 подпрограмма 3</t>
  </si>
  <si>
    <t>раздел V</t>
  </si>
  <si>
    <t>р.3 подпрограммы 6</t>
  </si>
  <si>
    <t>р.3 подпрограммы 7</t>
  </si>
  <si>
    <t>Постановление Администрации Каргасокского района от 27.10.2015 № 160 "
Об утверждении муниципальной программы «Обеспечение доступным и комфортным жильем и коммунальными услугами жителей муниципального образования «Каргасокский район»"</t>
  </si>
  <si>
    <t>р.V подпрограммы 7</t>
  </si>
  <si>
    <t>р. 4</t>
  </si>
  <si>
    <t>р.3 подпрограммы 1</t>
  </si>
  <si>
    <t>п.5 ст.28</t>
  </si>
  <si>
    <t>09.10.1997  не установлен</t>
  </si>
  <si>
    <t>ст.5</t>
  </si>
  <si>
    <t>11.11.2005  не установлен</t>
  </si>
  <si>
    <t>р.3 подпрограммы 2</t>
  </si>
  <si>
    <t>р.3 подпрограммы 2; р.3 подпрограммы 3; раздел III подпрограммы 5</t>
  </si>
  <si>
    <t>р.3 подпрограммы 5</t>
  </si>
  <si>
    <t>подпрограмма 1</t>
  </si>
  <si>
    <t>подпрограмма 4</t>
  </si>
  <si>
    <t>р.3 подпрограммы 3</t>
  </si>
  <si>
    <t xml:space="preserve">р. 4 </t>
  </si>
  <si>
    <r>
      <rPr>
        <b/>
        <sz val="10"/>
        <rFont val="Times New Roman"/>
        <family val="1"/>
        <charset val="204"/>
      </rPr>
      <t xml:space="preserve">Постановление </t>
    </r>
    <r>
      <rPr>
        <sz val="10"/>
        <rFont val="Times New Roman"/>
        <family val="1"/>
        <charset val="204"/>
      </rPr>
      <t xml:space="preserve">Ал\дминистрации Каргасокского района от 25.02.2011 № 42 (ред.от 15.01.2015) "Об утверждении муниципальной программы "Ликвидация ветхого и аварийного муниципального жилищного фонда" </t>
    </r>
    <r>
      <rPr>
        <b/>
        <sz val="8"/>
        <rFont val="Times New Roman"/>
        <family val="1"/>
        <charset val="204"/>
      </rPr>
      <t/>
    </r>
  </si>
  <si>
    <t>16.10.2015          "не установлен"</t>
  </si>
  <si>
    <t>подпрограмма 2;   подпрограмма 3</t>
  </si>
  <si>
    <t>ст.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</si>
</sst>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0.0"/>
    <numFmt numFmtId="166" formatCode="#,##0.00_ ;\-#,##0.00\ "/>
  </numFmts>
  <fonts count="26" x14ac:knownFonts="1">
    <font>
      <sz val="10"/>
      <color rgb="FF000000"/>
      <name val="Times New Roman"/>
    </font>
    <font>
      <b/>
      <sz val="10"/>
      <color rgb="FF000000"/>
      <name val="Times New Roman"/>
    </font>
    <font>
      <sz val="8"/>
      <color indexed="8"/>
      <name val="Times New Roman"/>
      <family val="1"/>
      <charset val="204"/>
    </font>
    <font>
      <sz val="8"/>
      <name val="Times New Roman"/>
      <family val="1"/>
      <charset val="204"/>
    </font>
    <font>
      <b/>
      <sz val="8"/>
      <name val="Times New Roman"/>
      <family val="1"/>
      <charset val="204"/>
    </font>
    <font>
      <sz val="8"/>
      <color theme="1"/>
      <name val="Times New Roman Cyr"/>
      <family val="1"/>
      <charset val="204"/>
    </font>
    <font>
      <sz val="10"/>
      <color rgb="FF000000"/>
      <name val="Times New Roman"/>
      <family val="1"/>
      <charset val="204"/>
    </font>
    <font>
      <sz val="8"/>
      <color theme="1"/>
      <name val="Times New Roman"/>
      <family val="1"/>
      <charset val="204"/>
    </font>
    <font>
      <sz val="8"/>
      <color theme="1"/>
      <name val="Calibri"/>
      <family val="2"/>
      <charset val="204"/>
      <scheme val="minor"/>
    </font>
    <font>
      <sz val="11"/>
      <color theme="1"/>
      <name val="Times New Roman Cyr"/>
      <family val="1"/>
      <charset val="204"/>
    </font>
    <font>
      <sz val="8"/>
      <name val="Arial"/>
      <family val="2"/>
    </font>
    <font>
      <b/>
      <sz val="10"/>
      <color rgb="FF000000"/>
      <name val="Times New Roman"/>
      <family val="1"/>
      <charset val="204"/>
    </font>
    <font>
      <sz val="10"/>
      <color indexed="8"/>
      <name val="Times New Roman"/>
      <family val="1"/>
      <charset val="204"/>
    </font>
    <font>
      <sz val="10"/>
      <name val="Times New Roman"/>
      <family val="1"/>
      <charset val="204"/>
    </font>
    <font>
      <sz val="10"/>
      <color theme="1"/>
      <name val="Times New Roman Cyr"/>
      <family val="1"/>
      <charset val="204"/>
    </font>
    <font>
      <sz val="10"/>
      <name val="Arial"/>
      <family val="2"/>
    </font>
    <font>
      <b/>
      <sz val="10"/>
      <color indexed="8"/>
      <name val="Times New Roman"/>
      <family val="1"/>
      <charset val="204"/>
    </font>
    <font>
      <sz val="10"/>
      <color theme="1"/>
      <name val="Times New Roman"/>
      <family val="1"/>
      <charset val="204"/>
    </font>
    <font>
      <sz val="10"/>
      <color theme="1"/>
      <name val="Times New Roman Cyr"/>
      <charset val="204"/>
    </font>
    <font>
      <sz val="10"/>
      <color theme="1"/>
      <name val="Calibri"/>
      <family val="2"/>
      <charset val="204"/>
      <scheme val="minor"/>
    </font>
    <font>
      <sz val="8"/>
      <color indexed="8"/>
      <name val="Arial"/>
      <family val="2"/>
    </font>
    <font>
      <sz val="9"/>
      <color indexed="8"/>
      <name val="Arial"/>
      <family val="2"/>
      <charset val="204"/>
    </font>
    <font>
      <sz val="10"/>
      <color indexed="8"/>
      <name val="Arial"/>
      <family val="2"/>
    </font>
    <font>
      <sz val="10"/>
      <name val="Arial Cyr"/>
      <charset val="204"/>
    </font>
    <font>
      <sz val="8"/>
      <name val="Arial"/>
      <family val="2"/>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8"/>
      </left>
      <right style="thin">
        <color indexed="8"/>
      </right>
      <top/>
      <bottom style="thin">
        <color indexed="8"/>
      </bottom>
      <diagonal/>
    </border>
    <border>
      <left style="thin">
        <color rgb="FF000000"/>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8"/>
      </left>
      <right/>
      <top/>
      <bottom style="thin">
        <color indexed="8"/>
      </bottom>
      <diagonal/>
    </border>
    <border>
      <left style="thin">
        <color indexed="8"/>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top style="thin">
        <color rgb="FF000000"/>
      </top>
      <bottom/>
      <diagonal/>
    </border>
    <border>
      <left/>
      <right/>
      <top style="thin">
        <color indexed="64"/>
      </top>
      <bottom style="thin">
        <color indexed="64"/>
      </bottom>
      <diagonal/>
    </border>
  </borders>
  <cellStyleXfs count="2">
    <xf numFmtId="164" fontId="0" fillId="0" borderId="0">
      <alignment vertical="top" wrapText="1"/>
    </xf>
    <xf numFmtId="0" fontId="23" fillId="0" borderId="0"/>
  </cellStyleXfs>
  <cellXfs count="209">
    <xf numFmtId="164" fontId="0" fillId="0" borderId="0" xfId="0" applyNumberFormat="1" applyFont="1" applyFill="1" applyAlignment="1">
      <alignment vertical="top" wrapText="1"/>
    </xf>
    <xf numFmtId="164" fontId="2" fillId="2" borderId="12" xfId="0" applyFont="1" applyFill="1" applyBorder="1" applyAlignment="1" applyProtection="1">
      <alignment horizontal="center" vertical="center" wrapText="1" readingOrder="1"/>
      <protection locked="0"/>
    </xf>
    <xf numFmtId="164" fontId="2" fillId="2" borderId="13" xfId="0" applyFont="1" applyFill="1" applyBorder="1" applyAlignment="1" applyProtection="1">
      <alignment horizontal="center" vertical="center" wrapText="1" readingOrder="1"/>
      <protection locked="0"/>
    </xf>
    <xf numFmtId="164" fontId="2" fillId="2" borderId="14" xfId="0" applyFont="1" applyFill="1" applyBorder="1" applyAlignment="1" applyProtection="1">
      <alignment horizontal="center" vertical="center" wrapText="1" readingOrder="1"/>
      <protection locked="0"/>
    </xf>
    <xf numFmtId="164" fontId="2" fillId="2" borderId="15" xfId="0" applyFont="1" applyFill="1" applyBorder="1" applyAlignment="1" applyProtection="1">
      <alignment horizontal="center" vertical="center" wrapText="1" readingOrder="1"/>
      <protection locked="0"/>
    </xf>
    <xf numFmtId="164" fontId="2" fillId="2" borderId="16" xfId="0" applyFont="1" applyFill="1" applyBorder="1" applyAlignment="1" applyProtection="1">
      <alignment horizontal="center" vertical="center" wrapText="1" readingOrder="1"/>
      <protection locked="0"/>
    </xf>
    <xf numFmtId="164" fontId="2" fillId="2" borderId="8" xfId="0" applyFont="1" applyFill="1" applyBorder="1" applyAlignment="1" applyProtection="1">
      <alignment horizontal="center" vertical="center" wrapText="1" readingOrder="1"/>
      <protection locked="0"/>
    </xf>
    <xf numFmtId="164" fontId="2" fillId="2" borderId="17" xfId="0" applyFont="1" applyFill="1" applyBorder="1" applyAlignment="1" applyProtection="1">
      <alignment horizontal="center" vertical="center" wrapText="1" readingOrder="1"/>
      <protection locked="0"/>
    </xf>
    <xf numFmtId="164" fontId="2" fillId="2" borderId="18" xfId="0" applyFont="1" applyFill="1" applyBorder="1" applyAlignment="1" applyProtection="1">
      <alignment horizontal="center" vertical="center" wrapText="1" readingOrder="1"/>
      <protection locked="0"/>
    </xf>
    <xf numFmtId="164" fontId="2" fillId="2" borderId="19" xfId="0" applyFont="1" applyFill="1" applyBorder="1" applyAlignment="1" applyProtection="1">
      <alignment horizontal="center" vertical="center" wrapText="1" readingOrder="1"/>
      <protection locked="0"/>
    </xf>
    <xf numFmtId="164" fontId="2" fillId="2" borderId="21" xfId="0" applyFont="1" applyFill="1" applyBorder="1" applyAlignment="1" applyProtection="1">
      <alignment horizontal="center" vertical="center" wrapText="1" readingOrder="1"/>
      <protection locked="0"/>
    </xf>
    <xf numFmtId="164" fontId="2" fillId="2" borderId="22" xfId="0" applyFont="1" applyFill="1" applyBorder="1" applyAlignment="1" applyProtection="1">
      <alignment horizontal="center" vertical="center" wrapText="1" readingOrder="1"/>
      <protection locked="0"/>
    </xf>
    <xf numFmtId="164" fontId="3" fillId="2" borderId="20" xfId="0" applyFont="1" applyFill="1" applyBorder="1" applyAlignment="1">
      <alignment horizontal="center" vertical="center" wrapText="1"/>
    </xf>
    <xf numFmtId="0" fontId="2" fillId="2" borderId="8" xfId="0" applyNumberFormat="1" applyFont="1" applyFill="1" applyBorder="1" applyAlignment="1" applyProtection="1">
      <alignment horizontal="center" vertical="center" wrapText="1" shrinkToFit="1"/>
      <protection locked="0"/>
    </xf>
    <xf numFmtId="0" fontId="3" fillId="2" borderId="8" xfId="0" applyNumberFormat="1" applyFont="1" applyFill="1" applyBorder="1" applyAlignment="1" applyProtection="1">
      <alignment horizontal="center" vertical="center" wrapText="1" shrinkToFit="1"/>
      <protection locked="0"/>
    </xf>
    <xf numFmtId="164" fontId="2" fillId="2" borderId="23" xfId="0" applyFont="1" applyFill="1" applyBorder="1" applyAlignment="1" applyProtection="1">
      <alignment horizontal="center" vertical="center" wrapText="1" readingOrder="1"/>
      <protection locked="0"/>
    </xf>
    <xf numFmtId="0" fontId="2" fillId="2" borderId="8" xfId="0" applyNumberFormat="1" applyFont="1" applyFill="1" applyBorder="1" applyAlignment="1" applyProtection="1">
      <alignment horizontal="center" vertical="center" wrapText="1" shrinkToFit="1" readingOrder="1"/>
      <protection locked="0"/>
    </xf>
    <xf numFmtId="164" fontId="5" fillId="2" borderId="8" xfId="0" applyFont="1" applyFill="1" applyBorder="1" applyAlignment="1">
      <alignment vertical="center"/>
    </xf>
    <xf numFmtId="164" fontId="7" fillId="2" borderId="20" xfId="0" applyFont="1" applyFill="1" applyBorder="1" applyAlignment="1"/>
    <xf numFmtId="164" fontId="5" fillId="2" borderId="8" xfId="0" applyFont="1" applyFill="1" applyBorder="1" applyAlignment="1"/>
    <xf numFmtId="164" fontId="5" fillId="2" borderId="21" xfId="0" applyFont="1" applyFill="1" applyBorder="1" applyAlignment="1">
      <alignment wrapText="1"/>
    </xf>
    <xf numFmtId="164" fontId="5" fillId="2" borderId="21" xfId="0" applyFont="1" applyFill="1" applyBorder="1" applyAlignment="1"/>
    <xf numFmtId="164" fontId="2" fillId="2" borderId="28" xfId="0" applyFont="1" applyFill="1" applyBorder="1" applyAlignment="1" applyProtection="1">
      <alignment horizontal="center" vertical="center" wrapText="1" readingOrder="1"/>
      <protection locked="0"/>
    </xf>
    <xf numFmtId="164" fontId="9" fillId="2" borderId="21" xfId="0" applyFont="1" applyFill="1" applyBorder="1" applyAlignment="1"/>
    <xf numFmtId="164" fontId="9" fillId="2" borderId="20" xfId="0" applyFont="1" applyFill="1" applyBorder="1" applyAlignment="1">
      <alignment horizontal="center" vertical="center"/>
    </xf>
    <xf numFmtId="49" fontId="12" fillId="2" borderId="12" xfId="0" applyNumberFormat="1" applyFont="1" applyFill="1" applyBorder="1" applyAlignment="1" applyProtection="1">
      <alignment horizontal="center" vertical="center" wrapText="1"/>
      <protection locked="0"/>
    </xf>
    <xf numFmtId="49" fontId="12" fillId="2" borderId="13"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center" vertical="center" wrapText="1"/>
      <protection locked="0"/>
    </xf>
    <xf numFmtId="49" fontId="12" fillId="2" borderId="8" xfId="0" applyNumberFormat="1" applyFont="1" applyFill="1" applyBorder="1" applyAlignment="1" applyProtection="1">
      <alignment horizontal="center" vertical="center" wrapText="1"/>
      <protection locked="0"/>
    </xf>
    <xf numFmtId="49" fontId="13" fillId="2" borderId="8" xfId="0" applyNumberFormat="1" applyFont="1" applyFill="1" applyBorder="1" applyAlignment="1">
      <alignment horizontal="center" vertical="center" wrapText="1"/>
    </xf>
    <xf numFmtId="49" fontId="12" fillId="2" borderId="20" xfId="0" applyNumberFormat="1" applyFont="1" applyFill="1" applyBorder="1" applyAlignment="1" applyProtection="1">
      <alignment horizontal="center" vertical="center" wrapText="1"/>
      <protection locked="0"/>
    </xf>
    <xf numFmtId="164" fontId="14" fillId="2" borderId="8" xfId="0" applyFont="1" applyFill="1" applyBorder="1" applyAlignment="1">
      <alignment wrapText="1"/>
    </xf>
    <xf numFmtId="49" fontId="12" fillId="2" borderId="21" xfId="0" applyNumberFormat="1" applyFont="1" applyFill="1" applyBorder="1" applyAlignment="1" applyProtection="1">
      <alignment horizontal="center" vertical="center" wrapText="1"/>
      <protection locked="0"/>
    </xf>
    <xf numFmtId="49" fontId="12" fillId="2" borderId="8" xfId="0" applyNumberFormat="1" applyFont="1" applyFill="1" applyBorder="1" applyAlignment="1" applyProtection="1">
      <alignment horizontal="center" vertical="center" wrapText="1" shrinkToFit="1"/>
      <protection locked="0"/>
    </xf>
    <xf numFmtId="164" fontId="17" fillId="2" borderId="20" xfId="0" applyFont="1" applyFill="1" applyBorder="1" applyAlignment="1">
      <alignment wrapText="1"/>
    </xf>
    <xf numFmtId="164" fontId="18" fillId="2" borderId="8" xfId="0" applyFont="1" applyFill="1" applyBorder="1" applyAlignment="1">
      <alignment wrapText="1"/>
    </xf>
    <xf numFmtId="164" fontId="14" fillId="2" borderId="25" xfId="0" applyFont="1" applyFill="1" applyBorder="1" applyAlignment="1">
      <alignment wrapText="1"/>
    </xf>
    <xf numFmtId="49" fontId="12" fillId="2" borderId="18" xfId="0" applyNumberFormat="1" applyFont="1" applyFill="1" applyBorder="1" applyAlignment="1" applyProtection="1">
      <alignment horizontal="center" vertical="center" wrapText="1"/>
      <protection locked="0"/>
    </xf>
    <xf numFmtId="49" fontId="12" fillId="2" borderId="0" xfId="0" applyNumberFormat="1" applyFont="1" applyFill="1" applyBorder="1" applyAlignment="1" applyProtection="1">
      <alignment horizontal="center" vertical="center" wrapText="1"/>
      <protection locked="0"/>
    </xf>
    <xf numFmtId="49" fontId="13" fillId="2" borderId="20" xfId="0" applyNumberFormat="1" applyFont="1" applyFill="1" applyBorder="1" applyAlignment="1">
      <alignment horizontal="center" vertical="center" wrapText="1"/>
    </xf>
    <xf numFmtId="49" fontId="12" fillId="2" borderId="8" xfId="0" quotePrefix="1" applyNumberFormat="1" applyFont="1" applyFill="1" applyBorder="1" applyAlignment="1" applyProtection="1">
      <alignment horizontal="center" vertical="center" wrapText="1" shrinkToFit="1"/>
      <protection locked="0"/>
    </xf>
    <xf numFmtId="49" fontId="12" fillId="2" borderId="28" xfId="0" applyNumberFormat="1" applyFont="1" applyFill="1" applyBorder="1" applyAlignment="1" applyProtection="1">
      <alignment horizontal="center" vertical="center" wrapText="1"/>
      <protection locked="0"/>
    </xf>
    <xf numFmtId="164" fontId="14" fillId="2" borderId="8" xfId="0" applyFont="1" applyFill="1" applyBorder="1" applyAlignment="1">
      <alignment vertical="center" wrapText="1"/>
    </xf>
    <xf numFmtId="49" fontId="13" fillId="2" borderId="8" xfId="0" applyNumberFormat="1" applyFont="1" applyFill="1" applyBorder="1" applyAlignment="1" applyProtection="1">
      <alignment horizontal="center" vertical="center" wrapText="1" shrinkToFit="1"/>
      <protection locked="0"/>
    </xf>
    <xf numFmtId="49" fontId="12" fillId="2" borderId="23" xfId="0" applyNumberFormat="1" applyFont="1" applyFill="1" applyBorder="1" applyAlignment="1" applyProtection="1">
      <alignment horizontal="center" vertical="center" wrapText="1"/>
      <protection locked="0"/>
    </xf>
    <xf numFmtId="49" fontId="13" fillId="2" borderId="25" xfId="0" applyNumberFormat="1" applyFont="1" applyFill="1" applyBorder="1" applyAlignment="1">
      <alignment vertical="top" wrapText="1"/>
    </xf>
    <xf numFmtId="164" fontId="3" fillId="2" borderId="21" xfId="0" applyFont="1" applyFill="1" applyBorder="1" applyAlignment="1">
      <alignment vertical="center"/>
    </xf>
    <xf numFmtId="164" fontId="0" fillId="2" borderId="0" xfId="0" applyNumberFormat="1" applyFont="1" applyFill="1" applyAlignment="1">
      <alignment vertical="top" wrapText="1"/>
    </xf>
    <xf numFmtId="49" fontId="6" fillId="2" borderId="0" xfId="0" applyNumberFormat="1" applyFont="1" applyFill="1" applyAlignment="1">
      <alignment vertical="top" wrapText="1"/>
    </xf>
    <xf numFmtId="49" fontId="11" fillId="2" borderId="0" xfId="0" applyNumberFormat="1" applyFont="1" applyFill="1" applyAlignment="1">
      <alignment horizontal="center" vertical="top" wrapText="1"/>
    </xf>
    <xf numFmtId="0" fontId="1" fillId="2" borderId="0" xfId="0" applyNumberFormat="1" applyFont="1" applyFill="1" applyAlignment="1">
      <alignment horizontal="center" vertical="top" wrapText="1"/>
    </xf>
    <xf numFmtId="49" fontId="6"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1" fontId="0" fillId="2" borderId="1" xfId="0" applyNumberFormat="1" applyFont="1" applyFill="1" applyBorder="1" applyAlignment="1">
      <alignment horizontal="center" vertical="top" wrapText="1"/>
    </xf>
    <xf numFmtId="0" fontId="0" fillId="2" borderId="2" xfId="0" applyNumberFormat="1" applyFont="1" applyFill="1" applyBorder="1" applyAlignment="1">
      <alignment horizontal="left" vertical="top" wrapText="1"/>
    </xf>
    <xf numFmtId="0" fontId="0" fillId="2" borderId="2"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wrapText="1"/>
    </xf>
    <xf numFmtId="165" fontId="0" fillId="2" borderId="2" xfId="0" applyNumberFormat="1" applyFont="1" applyFill="1" applyBorder="1" applyAlignment="1">
      <alignment horizontal="right" vertical="top" wrapText="1"/>
    </xf>
    <xf numFmtId="0" fontId="0" fillId="2" borderId="2" xfId="0" applyNumberFormat="1" applyFont="1" applyFill="1" applyBorder="1" applyAlignment="1">
      <alignment vertical="top" wrapText="1"/>
    </xf>
    <xf numFmtId="0" fontId="0" fillId="2" borderId="9" xfId="0" applyNumberFormat="1" applyFont="1" applyFill="1" applyBorder="1" applyAlignment="1">
      <alignment horizontal="center" vertical="top" wrapText="1"/>
    </xf>
    <xf numFmtId="0" fontId="0" fillId="2" borderId="11" xfId="0" applyNumberFormat="1" applyFont="1" applyFill="1" applyBorder="1" applyAlignment="1">
      <alignment horizontal="center" vertical="top" wrapText="1"/>
    </xf>
    <xf numFmtId="0" fontId="0" fillId="2" borderId="3" xfId="0" applyNumberFormat="1" applyFont="1" applyFill="1" applyBorder="1" applyAlignment="1">
      <alignment horizontal="left" vertical="top" wrapText="1"/>
    </xf>
    <xf numFmtId="0" fontId="0" fillId="2" borderId="3" xfId="0" applyNumberFormat="1" applyFont="1" applyFill="1" applyBorder="1" applyAlignment="1">
      <alignment horizontal="center" vertical="top" wrapText="1"/>
    </xf>
    <xf numFmtId="0" fontId="0" fillId="2" borderId="10" xfId="0" applyNumberFormat="1" applyFont="1" applyFill="1" applyBorder="1" applyAlignment="1">
      <alignment horizontal="center" vertical="top" wrapText="1"/>
    </xf>
    <xf numFmtId="49" fontId="6" fillId="2" borderId="8" xfId="0" applyNumberFormat="1" applyFont="1" applyFill="1" applyBorder="1" applyAlignment="1">
      <alignment horizontal="center" vertical="top" wrapText="1"/>
    </xf>
    <xf numFmtId="0" fontId="0" fillId="2" borderId="8" xfId="0" applyNumberFormat="1" applyFont="1" applyFill="1" applyBorder="1" applyAlignment="1">
      <alignment horizontal="center" vertical="top" wrapText="1"/>
    </xf>
    <xf numFmtId="0" fontId="0" fillId="2" borderId="10" xfId="0" applyNumberFormat="1" applyFont="1" applyFill="1" applyBorder="1" applyAlignment="1">
      <alignment horizontal="left" vertical="top" wrapText="1"/>
    </xf>
    <xf numFmtId="0" fontId="21" fillId="2" borderId="8" xfId="0" applyNumberFormat="1" applyFont="1" applyFill="1" applyBorder="1" applyAlignment="1" applyProtection="1">
      <alignment horizontal="left" vertical="center" wrapText="1" shrinkToFit="1"/>
      <protection locked="0"/>
    </xf>
    <xf numFmtId="49" fontId="6" fillId="2" borderId="29" xfId="0" applyNumberFormat="1" applyFont="1" applyFill="1" applyBorder="1" applyAlignment="1">
      <alignment vertical="top" wrapText="1"/>
    </xf>
    <xf numFmtId="0" fontId="22" fillId="2" borderId="8" xfId="0" applyNumberFormat="1" applyFont="1" applyFill="1" applyBorder="1" applyAlignment="1" applyProtection="1">
      <alignment horizontal="left" vertical="center" wrapText="1" shrinkToFit="1"/>
      <protection locked="0"/>
    </xf>
    <xf numFmtId="0" fontId="20" fillId="2" borderId="8" xfId="0" applyNumberFormat="1" applyFont="1" applyFill="1" applyBorder="1" applyAlignment="1" applyProtection="1">
      <alignment horizontal="left" vertical="center" wrapText="1" shrinkToFit="1"/>
      <protection locked="0"/>
    </xf>
    <xf numFmtId="0" fontId="20" fillId="2" borderId="8" xfId="0" applyNumberFormat="1" applyFont="1" applyFill="1" applyBorder="1" applyAlignment="1" applyProtection="1">
      <alignment horizontal="center" vertical="center" wrapText="1" shrinkToFit="1"/>
      <protection locked="0"/>
    </xf>
    <xf numFmtId="49" fontId="6" fillId="2" borderId="3" xfId="0" applyNumberFormat="1" applyFont="1" applyFill="1" applyBorder="1" applyAlignment="1">
      <alignment horizontal="center" vertical="top" wrapText="1"/>
    </xf>
    <xf numFmtId="49" fontId="14" fillId="2" borderId="8" xfId="0" applyNumberFormat="1" applyFont="1" applyFill="1" applyBorder="1" applyAlignment="1">
      <alignment wrapText="1"/>
    </xf>
    <xf numFmtId="49" fontId="14" fillId="2" borderId="0" xfId="0" applyNumberFormat="1" applyFont="1" applyFill="1" applyBorder="1" applyAlignment="1">
      <alignment wrapText="1"/>
    </xf>
    <xf numFmtId="0" fontId="15" fillId="2" borderId="25" xfId="0" applyNumberFormat="1" applyFont="1" applyFill="1" applyBorder="1" applyAlignment="1" applyProtection="1">
      <alignment vertical="center" wrapText="1" shrinkToFit="1"/>
      <protection locked="0"/>
    </xf>
    <xf numFmtId="0" fontId="15" fillId="2" borderId="8" xfId="0" applyNumberFormat="1" applyFont="1" applyFill="1" applyBorder="1" applyAlignment="1" applyProtection="1">
      <alignment horizontal="center" vertical="center" wrapText="1" shrinkToFit="1"/>
      <protection locked="0"/>
    </xf>
    <xf numFmtId="0" fontId="10" fillId="2" borderId="8" xfId="0" applyNumberFormat="1" applyFont="1" applyFill="1" applyBorder="1" applyAlignment="1" applyProtection="1">
      <alignment horizontal="center" vertical="center" wrapText="1" shrinkToFit="1"/>
      <protection locked="0"/>
    </xf>
    <xf numFmtId="0" fontId="22" fillId="2" borderId="8" xfId="0" applyNumberFormat="1" applyFont="1" applyFill="1" applyBorder="1" applyAlignment="1" applyProtection="1">
      <alignment vertical="center" wrapText="1" shrinkToFit="1"/>
      <protection locked="0"/>
    </xf>
    <xf numFmtId="0" fontId="20" fillId="2" borderId="8" xfId="0" applyNumberFormat="1" applyFont="1" applyFill="1" applyBorder="1" applyAlignment="1" applyProtection="1">
      <alignment vertical="center" wrapText="1" shrinkToFit="1"/>
      <protection locked="0"/>
    </xf>
    <xf numFmtId="0" fontId="10" fillId="2" borderId="20" xfId="0" applyNumberFormat="1" applyFont="1" applyFill="1" applyBorder="1" applyAlignment="1" applyProtection="1">
      <alignment horizontal="center" vertical="center" wrapText="1" shrinkToFit="1"/>
      <protection locked="0"/>
    </xf>
    <xf numFmtId="164" fontId="17" fillId="2" borderId="20" xfId="0" applyFont="1" applyFill="1" applyBorder="1" applyAlignment="1">
      <alignment vertical="center" wrapText="1"/>
    </xf>
    <xf numFmtId="164" fontId="7" fillId="2" borderId="20" xfId="0" applyFont="1" applyFill="1" applyBorder="1" applyAlignment="1">
      <alignment vertical="center"/>
    </xf>
    <xf numFmtId="164" fontId="19" fillId="2" borderId="26" xfId="0" applyFont="1" applyFill="1" applyBorder="1" applyAlignment="1">
      <alignment wrapText="1"/>
    </xf>
    <xf numFmtId="164" fontId="8" fillId="2" borderId="24" xfId="0" applyFont="1" applyFill="1" applyBorder="1" applyAlignment="1"/>
    <xf numFmtId="49" fontId="19" fillId="2" borderId="27" xfId="0" applyNumberFormat="1" applyFont="1" applyFill="1" applyBorder="1" applyAlignment="1">
      <alignment wrapText="1"/>
    </xf>
    <xf numFmtId="49" fontId="17" fillId="2" borderId="20" xfId="0" applyNumberFormat="1" applyFont="1" applyFill="1" applyBorder="1" applyAlignment="1">
      <alignment wrapText="1"/>
    </xf>
    <xf numFmtId="0" fontId="20" fillId="2" borderId="8" xfId="0" applyNumberFormat="1" applyFont="1" applyFill="1" applyBorder="1" applyAlignment="1" applyProtection="1">
      <alignment horizontal="right" vertical="center" wrapText="1" shrinkToFit="1"/>
      <protection locked="0"/>
    </xf>
    <xf numFmtId="0" fontId="20" fillId="2" borderId="21" xfId="0" applyNumberFormat="1" applyFont="1" applyFill="1" applyBorder="1" applyAlignment="1" applyProtection="1">
      <alignment horizontal="left" vertical="center" wrapText="1" shrinkToFit="1"/>
      <protection locked="0"/>
    </xf>
    <xf numFmtId="0" fontId="15" fillId="2" borderId="8" xfId="0" applyNumberFormat="1" applyFont="1" applyFill="1" applyBorder="1" applyAlignment="1" applyProtection="1">
      <alignment horizontal="left" vertical="center" wrapText="1" shrinkToFit="1"/>
      <protection locked="0"/>
    </xf>
    <xf numFmtId="164" fontId="9" fillId="2" borderId="8" xfId="0" applyFont="1" applyFill="1" applyBorder="1" applyAlignment="1"/>
    <xf numFmtId="0" fontId="10" fillId="2" borderId="8" xfId="0" applyNumberFormat="1" applyFont="1" applyFill="1" applyBorder="1" applyAlignment="1" applyProtection="1">
      <alignment horizontal="left" vertical="center" wrapText="1" shrinkToFit="1"/>
      <protection locked="0"/>
    </xf>
    <xf numFmtId="164" fontId="9" fillId="2" borderId="20" xfId="0" applyFont="1" applyFill="1" applyBorder="1" applyAlignment="1"/>
    <xf numFmtId="0" fontId="0" fillId="2" borderId="4" xfId="0" applyNumberFormat="1" applyFont="1" applyFill="1" applyBorder="1" applyAlignment="1">
      <alignment vertical="top" wrapText="1"/>
    </xf>
    <xf numFmtId="49" fontId="6" fillId="2" borderId="4" xfId="0" applyNumberFormat="1" applyFont="1" applyFill="1" applyBorder="1" applyAlignment="1">
      <alignment vertical="top" wrapText="1"/>
    </xf>
    <xf numFmtId="165" fontId="0" fillId="2" borderId="4" xfId="0" applyNumberFormat="1" applyFont="1" applyFill="1" applyBorder="1" applyAlignment="1">
      <alignment vertical="top" wrapText="1"/>
    </xf>
    <xf numFmtId="0" fontId="0" fillId="2" borderId="5" xfId="0" applyNumberFormat="1" applyFont="1" applyFill="1" applyBorder="1" applyAlignment="1">
      <alignment horizontal="center" vertical="top" wrapText="1"/>
    </xf>
    <xf numFmtId="164" fontId="2" fillId="2" borderId="31" xfId="0" applyFont="1" applyFill="1" applyBorder="1" applyAlignment="1" applyProtection="1">
      <alignment horizontal="center" vertical="center" wrapText="1" readingOrder="1"/>
      <protection locked="0"/>
    </xf>
    <xf numFmtId="0" fontId="0" fillId="2" borderId="32" xfId="0" applyNumberFormat="1" applyFont="1" applyFill="1" applyBorder="1" applyAlignment="1">
      <alignment horizontal="center" vertical="top" wrapText="1"/>
    </xf>
    <xf numFmtId="164" fontId="3" fillId="2" borderId="33" xfId="0" applyFont="1" applyFill="1" applyBorder="1" applyAlignment="1">
      <alignment vertical="center" wrapText="1"/>
    </xf>
    <xf numFmtId="0" fontId="21" fillId="2" borderId="32" xfId="0" applyNumberFormat="1" applyFont="1" applyFill="1" applyBorder="1" applyAlignment="1" applyProtection="1">
      <alignment horizontal="center" vertical="center" wrapText="1" shrinkToFit="1"/>
      <protection locked="0"/>
    </xf>
    <xf numFmtId="164" fontId="0" fillId="2" borderId="34" xfId="0" applyFill="1" applyBorder="1" applyAlignment="1">
      <alignment vertical="center" wrapText="1"/>
    </xf>
    <xf numFmtId="0" fontId="20" fillId="2" borderId="32" xfId="0" applyNumberFormat="1" applyFont="1" applyFill="1" applyBorder="1" applyAlignment="1" applyProtection="1">
      <alignment horizontal="center" vertical="center" wrapText="1" shrinkToFit="1"/>
      <protection locked="0"/>
    </xf>
    <xf numFmtId="0" fontId="20" fillId="2" borderId="32" xfId="0" applyNumberFormat="1" applyFont="1" applyFill="1" applyBorder="1" applyAlignment="1" applyProtection="1">
      <alignment horizontal="left" vertical="center" wrapText="1" shrinkToFit="1"/>
      <protection locked="0"/>
    </xf>
    <xf numFmtId="164" fontId="2" fillId="2" borderId="32" xfId="0" applyFont="1" applyFill="1" applyBorder="1" applyAlignment="1" applyProtection="1">
      <alignment horizontal="center" vertical="center" wrapText="1" readingOrder="1"/>
      <protection locked="0"/>
    </xf>
    <xf numFmtId="164" fontId="5" fillId="2" borderId="32" xfId="0" applyFont="1" applyFill="1" applyBorder="1" applyAlignment="1">
      <alignment vertical="center" wrapText="1"/>
    </xf>
    <xf numFmtId="164" fontId="9" fillId="2" borderId="33" xfId="0" applyFont="1" applyFill="1" applyBorder="1" applyAlignment="1">
      <alignment vertical="center" wrapText="1"/>
    </xf>
    <xf numFmtId="0" fontId="10" fillId="2" borderId="32" xfId="0" applyNumberFormat="1" applyFont="1" applyFill="1" applyBorder="1" applyAlignment="1" applyProtection="1">
      <alignment horizontal="center" vertical="center" wrapText="1" shrinkToFit="1"/>
      <protection locked="0"/>
    </xf>
    <xf numFmtId="0" fontId="20" fillId="2" borderId="32" xfId="0" applyNumberFormat="1" applyFont="1" applyFill="1" applyBorder="1" applyAlignment="1" applyProtection="1">
      <alignment vertical="center" wrapText="1" shrinkToFit="1"/>
      <protection locked="0"/>
    </xf>
    <xf numFmtId="14" fontId="6" fillId="2" borderId="9" xfId="0" applyNumberFormat="1" applyFont="1" applyFill="1" applyBorder="1" applyAlignment="1">
      <alignment horizontal="center" vertical="top" wrapText="1"/>
    </xf>
    <xf numFmtId="164" fontId="9" fillId="2" borderId="35" xfId="0" applyFont="1" applyFill="1" applyBorder="1" applyAlignment="1">
      <alignment horizontal="center" vertical="center" wrapText="1"/>
    </xf>
    <xf numFmtId="164" fontId="2" fillId="2" borderId="33" xfId="0" applyFont="1" applyFill="1" applyBorder="1" applyAlignment="1" applyProtection="1">
      <alignment horizontal="center" vertical="center" wrapText="1" readingOrder="1"/>
      <protection locked="0"/>
    </xf>
    <xf numFmtId="164" fontId="5" fillId="2" borderId="32" xfId="0" applyFont="1" applyFill="1" applyBorder="1" applyAlignment="1">
      <alignment wrapText="1"/>
    </xf>
    <xf numFmtId="0" fontId="20" fillId="2" borderId="35" xfId="0" applyNumberFormat="1" applyFont="1" applyFill="1" applyBorder="1" applyAlignment="1" applyProtection="1">
      <alignment vertical="center" wrapText="1" shrinkToFit="1"/>
      <protection locked="0"/>
    </xf>
    <xf numFmtId="0" fontId="6" fillId="2" borderId="32" xfId="0" applyNumberFormat="1" applyFont="1" applyFill="1" applyBorder="1" applyAlignment="1">
      <alignment horizontal="center" vertical="top" wrapText="1"/>
    </xf>
    <xf numFmtId="0" fontId="2" fillId="2" borderId="32" xfId="0" applyNumberFormat="1" applyFont="1" applyFill="1" applyBorder="1" applyAlignment="1" applyProtection="1">
      <alignment horizontal="center" vertical="center" wrapText="1" shrinkToFit="1"/>
      <protection locked="0"/>
    </xf>
    <xf numFmtId="164" fontId="7" fillId="2" borderId="35" xfId="0" applyFont="1" applyFill="1" applyBorder="1" applyAlignment="1">
      <alignment vertical="center" wrapText="1"/>
    </xf>
    <xf numFmtId="164" fontId="7" fillId="2" borderId="35" xfId="0" applyFont="1" applyFill="1" applyBorder="1" applyAlignment="1">
      <alignment wrapText="1"/>
    </xf>
    <xf numFmtId="164" fontId="5" fillId="2" borderId="33" xfId="0" applyFont="1" applyFill="1" applyBorder="1" applyAlignment="1">
      <alignment wrapText="1"/>
    </xf>
    <xf numFmtId="164" fontId="8" fillId="2" borderId="36" xfId="0" applyFont="1" applyFill="1" applyBorder="1" applyAlignment="1">
      <alignment wrapText="1"/>
    </xf>
    <xf numFmtId="164" fontId="8" fillId="2" borderId="35" xfId="0" applyFont="1" applyFill="1" applyBorder="1" applyAlignment="1">
      <alignment wrapText="1"/>
    </xf>
    <xf numFmtId="0" fontId="20" fillId="2" borderId="32" xfId="0" applyNumberFormat="1" applyFont="1" applyFill="1" applyBorder="1" applyAlignment="1" applyProtection="1">
      <alignment horizontal="right" vertical="center" wrapText="1" shrinkToFit="1"/>
      <protection locked="0"/>
    </xf>
    <xf numFmtId="0" fontId="6" fillId="2" borderId="9" xfId="0" applyNumberFormat="1" applyFont="1" applyFill="1" applyBorder="1" applyAlignment="1">
      <alignment horizontal="center" vertical="top" wrapText="1"/>
    </xf>
    <xf numFmtId="0" fontId="6" fillId="2" borderId="10" xfId="0" applyNumberFormat="1" applyFont="1" applyFill="1" applyBorder="1" applyAlignment="1">
      <alignment horizontal="center" vertical="top" wrapText="1"/>
    </xf>
    <xf numFmtId="0" fontId="20" fillId="2" borderId="33" xfId="0" applyNumberFormat="1" applyFont="1" applyFill="1" applyBorder="1" applyAlignment="1" applyProtection="1">
      <alignment horizontal="left" vertical="center" wrapText="1" shrinkToFit="1"/>
      <protection locked="0"/>
    </xf>
    <xf numFmtId="164" fontId="3" fillId="2" borderId="35" xfId="0" applyFont="1" applyFill="1" applyBorder="1" applyAlignment="1">
      <alignment horizontal="center" vertical="center" wrapText="1"/>
    </xf>
    <xf numFmtId="164" fontId="2" fillId="2" borderId="37" xfId="0" applyFont="1" applyFill="1" applyBorder="1" applyAlignment="1" applyProtection="1">
      <alignment horizontal="center" vertical="center" wrapText="1" readingOrder="1"/>
      <protection locked="0"/>
    </xf>
    <xf numFmtId="14" fontId="2" fillId="2" borderId="32" xfId="0" applyNumberFormat="1" applyFont="1" applyFill="1" applyBorder="1" applyAlignment="1" applyProtection="1">
      <alignment horizontal="center" vertical="center" wrapText="1" shrinkToFit="1"/>
      <protection locked="0"/>
    </xf>
    <xf numFmtId="164" fontId="9" fillId="2" borderId="32" xfId="0" applyFont="1" applyFill="1" applyBorder="1" applyAlignment="1">
      <alignment horizontal="center" wrapText="1"/>
    </xf>
    <xf numFmtId="0" fontId="3" fillId="2" borderId="32" xfId="0" applyNumberFormat="1" applyFont="1" applyFill="1" applyBorder="1" applyAlignment="1" applyProtection="1">
      <alignment horizontal="center" vertical="center" wrapText="1" shrinkToFit="1"/>
      <protection locked="0"/>
    </xf>
    <xf numFmtId="164" fontId="2" fillId="2" borderId="38" xfId="0" applyFont="1" applyFill="1" applyBorder="1" applyAlignment="1" applyProtection="1">
      <alignment horizontal="center" vertical="center" wrapText="1" readingOrder="1"/>
      <protection locked="0"/>
    </xf>
    <xf numFmtId="0" fontId="2" fillId="2" borderId="32" xfId="0" applyNumberFormat="1" applyFont="1" applyFill="1" applyBorder="1" applyAlignment="1" applyProtection="1">
      <alignment horizontal="center" vertical="center" wrapText="1" shrinkToFit="1" readingOrder="1"/>
      <protection locked="0"/>
    </xf>
    <xf numFmtId="0" fontId="0" fillId="2" borderId="39" xfId="0" applyNumberFormat="1" applyFont="1" applyFill="1" applyBorder="1" applyAlignment="1">
      <alignment vertical="top" wrapText="1"/>
    </xf>
    <xf numFmtId="0" fontId="0" fillId="2" borderId="7" xfId="0" applyNumberFormat="1" applyFont="1" applyFill="1" applyBorder="1" applyAlignment="1">
      <alignment horizontal="center" vertical="top" wrapText="1"/>
    </xf>
    <xf numFmtId="0" fontId="0" fillId="2" borderId="40" xfId="0" applyNumberFormat="1" applyFont="1" applyFill="1" applyBorder="1" applyAlignment="1">
      <alignment vertical="top" wrapText="1"/>
    </xf>
    <xf numFmtId="164" fontId="0" fillId="2" borderId="8" xfId="0" applyNumberFormat="1" applyFont="1" applyFill="1" applyBorder="1" applyAlignment="1">
      <alignment vertical="top" wrapText="1"/>
    </xf>
    <xf numFmtId="0" fontId="0" fillId="2" borderId="8" xfId="0" applyNumberFormat="1" applyFont="1" applyFill="1" applyBorder="1" applyAlignment="1">
      <alignment horizontal="center" vertical="top" wrapText="1"/>
    </xf>
    <xf numFmtId="0" fontId="0" fillId="2" borderId="8" xfId="0" applyNumberFormat="1" applyFont="1" applyFill="1" applyBorder="1" applyAlignment="1">
      <alignment vertical="top" wrapText="1"/>
    </xf>
    <xf numFmtId="0" fontId="0" fillId="2" borderId="2" xfId="0" applyNumberFormat="1" applyFont="1" applyFill="1" applyBorder="1" applyAlignment="1">
      <alignment horizontal="center" vertical="top" wrapText="1"/>
    </xf>
    <xf numFmtId="0" fontId="0" fillId="2" borderId="9" xfId="0" applyNumberFormat="1" applyFont="1" applyFill="1" applyBorder="1" applyAlignment="1">
      <alignment horizontal="left" vertical="top" wrapText="1"/>
    </xf>
    <xf numFmtId="0" fontId="0" fillId="2" borderId="41" xfId="0" applyNumberFormat="1" applyFont="1" applyFill="1" applyBorder="1" applyAlignment="1">
      <alignment horizontal="center" vertical="top" wrapText="1"/>
    </xf>
    <xf numFmtId="0" fontId="0" fillId="2" borderId="42"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165" fontId="0" fillId="2" borderId="2" xfId="0" applyNumberFormat="1" applyFont="1" applyFill="1" applyBorder="1" applyAlignment="1">
      <alignment horizontal="right" vertical="center" wrapText="1"/>
    </xf>
    <xf numFmtId="166" fontId="0" fillId="2" borderId="0" xfId="0" applyNumberFormat="1" applyFont="1" applyFill="1" applyAlignment="1">
      <alignment vertical="top" wrapText="1"/>
    </xf>
    <xf numFmtId="0" fontId="0" fillId="2" borderId="8" xfId="0" applyNumberFormat="1" applyFont="1" applyFill="1" applyBorder="1" applyAlignment="1">
      <alignment horizontal="center" vertical="top" wrapText="1"/>
    </xf>
    <xf numFmtId="0" fontId="0" fillId="2" borderId="2" xfId="0" applyNumberFormat="1" applyFont="1" applyFill="1" applyBorder="1" applyAlignment="1">
      <alignment horizontal="center" vertical="top" wrapText="1"/>
    </xf>
    <xf numFmtId="49" fontId="12" fillId="2" borderId="22"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lignment horizontal="center" vertical="top" wrapText="1"/>
    </xf>
    <xf numFmtId="0" fontId="0" fillId="2" borderId="3" xfId="0" applyNumberFormat="1" applyFont="1" applyFill="1" applyBorder="1" applyAlignment="1">
      <alignment horizontal="center" vertical="top" wrapText="1"/>
    </xf>
    <xf numFmtId="0" fontId="0" fillId="2" borderId="8" xfId="0" applyNumberFormat="1" applyFont="1" applyFill="1" applyBorder="1" applyAlignment="1">
      <alignment horizontal="center" vertical="top" wrapText="1"/>
    </xf>
    <xf numFmtId="164" fontId="9" fillId="2" borderId="8" xfId="0" applyFont="1" applyFill="1" applyBorder="1" applyAlignment="1">
      <alignment horizontal="center" wrapText="1"/>
    </xf>
    <xf numFmtId="0" fontId="6" fillId="2" borderId="8"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0" fillId="2" borderId="8" xfId="0" applyNumberFormat="1" applyFont="1" applyFill="1" applyBorder="1" applyAlignment="1">
      <alignment horizontal="center" vertical="top" wrapText="1"/>
    </xf>
    <xf numFmtId="0" fontId="0" fillId="0" borderId="2" xfId="0" applyNumberFormat="1" applyFont="1" applyFill="1" applyBorder="1" applyAlignment="1">
      <alignment horizontal="center" vertical="top" wrapText="1"/>
    </xf>
    <xf numFmtId="0" fontId="0" fillId="0" borderId="3" xfId="0" applyNumberFormat="1" applyFont="1" applyFill="1" applyBorder="1" applyAlignment="1">
      <alignment horizontal="center" vertical="top" wrapText="1"/>
    </xf>
    <xf numFmtId="0" fontId="22" fillId="0" borderId="8" xfId="0" applyNumberFormat="1" applyFont="1" applyFill="1" applyBorder="1" applyAlignment="1" applyProtection="1">
      <alignment horizontal="left" vertical="center" wrapText="1" shrinkToFit="1"/>
      <protection locked="0"/>
    </xf>
    <xf numFmtId="0" fontId="6" fillId="2" borderId="32"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0" fillId="2" borderId="10" xfId="0" applyNumberFormat="1" applyFont="1" applyFill="1" applyBorder="1" applyAlignment="1">
      <alignment horizontal="center" vertical="center" wrapText="1"/>
    </xf>
    <xf numFmtId="164" fontId="17" fillId="0" borderId="20" xfId="0" applyFont="1" applyFill="1" applyBorder="1" applyAlignment="1">
      <alignment wrapText="1"/>
    </xf>
    <xf numFmtId="164" fontId="9" fillId="0" borderId="8" xfId="0" applyFont="1" applyFill="1" applyBorder="1" applyAlignment="1"/>
    <xf numFmtId="0" fontId="0" fillId="0" borderId="2" xfId="0" applyNumberFormat="1" applyFont="1" applyFill="1" applyBorder="1" applyAlignment="1">
      <alignment horizontal="center" vertical="top" wrapText="1"/>
    </xf>
    <xf numFmtId="0" fontId="21" fillId="0" borderId="8" xfId="0" applyNumberFormat="1" applyFont="1" applyFill="1" applyBorder="1" applyAlignment="1" applyProtection="1">
      <alignment horizontal="center" vertical="center" wrapText="1" shrinkToFit="1"/>
      <protection locked="0"/>
    </xf>
    <xf numFmtId="164" fontId="0" fillId="0" borderId="30" xfId="0" applyFill="1" applyBorder="1" applyAlignment="1">
      <alignment vertical="center"/>
    </xf>
    <xf numFmtId="164" fontId="2" fillId="0" borderId="13" xfId="0" applyFont="1" applyFill="1" applyBorder="1" applyAlignment="1" applyProtection="1">
      <alignment horizontal="center" vertical="center" wrapText="1" readingOrder="1"/>
      <protection locked="0"/>
    </xf>
    <xf numFmtId="0" fontId="20" fillId="0" borderId="8" xfId="0" applyNumberFormat="1" applyFont="1" applyFill="1" applyBorder="1" applyAlignment="1" applyProtection="1">
      <alignment horizontal="left" vertical="center" wrapText="1" shrinkToFit="1"/>
      <protection locked="0"/>
    </xf>
    <xf numFmtId="164" fontId="5" fillId="0" borderId="8" xfId="0" applyFont="1" applyFill="1" applyBorder="1" applyAlignment="1">
      <alignment vertical="center" wrapText="1"/>
    </xf>
    <xf numFmtId="0" fontId="20" fillId="0" borderId="8"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lignment horizontal="center" vertical="top" wrapText="1"/>
    </xf>
    <xf numFmtId="0" fontId="20" fillId="0" borderId="8" xfId="0" applyNumberFormat="1" applyFont="1" applyFill="1" applyBorder="1" applyAlignment="1" applyProtection="1">
      <alignment horizontal="center" vertical="center" wrapText="1" shrinkToFit="1"/>
      <protection locked="0"/>
    </xf>
    <xf numFmtId="164" fontId="7" fillId="0" borderId="20" xfId="0" applyFont="1" applyFill="1" applyBorder="1" applyAlignment="1">
      <alignment vertical="center" wrapText="1"/>
    </xf>
    <xf numFmtId="0" fontId="24" fillId="0" borderId="21" xfId="1" applyNumberFormat="1" applyFont="1" applyFill="1" applyBorder="1" applyAlignment="1">
      <alignment horizontal="center" vertical="center" wrapText="1"/>
    </xf>
    <xf numFmtId="164" fontId="5" fillId="0" borderId="8" xfId="0" applyFont="1" applyFill="1" applyBorder="1" applyAlignment="1">
      <alignment horizontal="left" vertical="center" wrapText="1"/>
    </xf>
    <xf numFmtId="164" fontId="2" fillId="0" borderId="8" xfId="0" applyFont="1" applyFill="1" applyBorder="1" applyAlignment="1" applyProtection="1">
      <alignment horizontal="center" vertical="center" wrapText="1" readingOrder="1"/>
      <protection locked="0"/>
    </xf>
    <xf numFmtId="164" fontId="5" fillId="0" borderId="20" xfId="0" applyFont="1" applyFill="1" applyBorder="1" applyAlignment="1">
      <alignment horizontal="center" vertical="center" wrapText="1"/>
    </xf>
    <xf numFmtId="0" fontId="6" fillId="0" borderId="3" xfId="0" applyNumberFormat="1" applyFont="1" applyFill="1" applyBorder="1" applyAlignment="1">
      <alignment horizontal="center" vertical="top" wrapText="1"/>
    </xf>
    <xf numFmtId="164" fontId="9" fillId="0" borderId="20" xfId="0" applyFont="1" applyFill="1" applyBorder="1" applyAlignment="1">
      <alignment horizontal="center" vertical="center" wrapText="1"/>
    </xf>
    <xf numFmtId="0" fontId="6" fillId="0" borderId="8" xfId="0" applyNumberFormat="1" applyFont="1" applyFill="1" applyBorder="1" applyAlignment="1">
      <alignment horizontal="center" vertical="top" wrapText="1"/>
    </xf>
    <xf numFmtId="49" fontId="6" fillId="2" borderId="9" xfId="0" applyNumberFormat="1" applyFont="1" applyFill="1" applyBorder="1" applyAlignment="1">
      <alignment horizontal="center" vertical="top" wrapText="1"/>
    </xf>
    <xf numFmtId="0" fontId="10" fillId="2" borderId="32" xfId="0" applyNumberFormat="1" applyFont="1" applyFill="1" applyBorder="1" applyAlignment="1" applyProtection="1">
      <alignment horizontal="left" vertical="center" wrapText="1" shrinkToFit="1"/>
      <protection locked="0"/>
    </xf>
    <xf numFmtId="0" fontId="6" fillId="2" borderId="44" xfId="0" applyNumberFormat="1" applyFont="1" applyFill="1" applyBorder="1" applyAlignment="1">
      <alignment horizontal="center" vertical="top" wrapText="1"/>
    </xf>
    <xf numFmtId="164" fontId="9" fillId="2" borderId="45" xfId="0" applyFont="1" applyFill="1" applyBorder="1" applyAlignment="1">
      <alignment horizontal="center" wrapText="1"/>
    </xf>
    <xf numFmtId="164" fontId="2" fillId="0" borderId="21" xfId="0" applyFont="1" applyFill="1" applyBorder="1" applyAlignment="1" applyProtection="1">
      <alignment horizontal="center" vertical="center" wrapText="1" readingOrder="1"/>
      <protection locked="0"/>
    </xf>
    <xf numFmtId="0" fontId="2" fillId="0" borderId="8" xfId="0" applyNumberFormat="1" applyFont="1" applyFill="1" applyBorder="1" applyAlignment="1" applyProtection="1">
      <alignment horizontal="center" vertical="center" wrapText="1" shrinkToFit="1"/>
      <protection locked="0"/>
    </xf>
    <xf numFmtId="0" fontId="1" fillId="2" borderId="0" xfId="0" applyNumberFormat="1" applyFont="1" applyFill="1" applyAlignment="1">
      <alignment horizontal="center" vertical="top" wrapText="1"/>
    </xf>
    <xf numFmtId="0" fontId="0" fillId="2" borderId="0" xfId="0" applyNumberFormat="1" applyFont="1" applyFill="1" applyAlignment="1">
      <alignment horizontal="left" vertical="top" wrapText="1"/>
    </xf>
    <xf numFmtId="0"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vertical="top" wrapText="1"/>
    </xf>
    <xf numFmtId="0" fontId="0" fillId="2" borderId="8" xfId="0" applyNumberFormat="1" applyFont="1" applyFill="1" applyBorder="1" applyAlignment="1">
      <alignment horizontal="center" vertical="top" wrapText="1"/>
    </xf>
    <xf numFmtId="0" fontId="0" fillId="2" borderId="5" xfId="0" applyNumberFormat="1" applyFont="1" applyFill="1" applyBorder="1" applyAlignment="1">
      <alignment horizontal="center" vertical="top" wrapText="1"/>
    </xf>
    <xf numFmtId="0" fontId="0" fillId="2" borderId="6" xfId="0" applyNumberFormat="1" applyFont="1" applyFill="1" applyBorder="1" applyAlignment="1">
      <alignment horizontal="center" vertical="top" wrapText="1"/>
    </xf>
    <xf numFmtId="0" fontId="0" fillId="2" borderId="7" xfId="0" applyNumberFormat="1" applyFont="1" applyFill="1" applyBorder="1" applyAlignment="1">
      <alignment horizontal="center" vertical="top" wrapText="1"/>
    </xf>
    <xf numFmtId="0" fontId="0" fillId="2" borderId="8"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top" wrapText="1"/>
    </xf>
    <xf numFmtId="0" fontId="0" fillId="2" borderId="3" xfId="0" applyNumberFormat="1" applyFont="1" applyFill="1" applyBorder="1" applyAlignment="1">
      <alignment horizontal="center" vertical="top" wrapText="1"/>
    </xf>
    <xf numFmtId="0" fontId="0" fillId="2" borderId="4" xfId="0" applyNumberFormat="1" applyFont="1" applyFill="1" applyBorder="1" applyAlignment="1">
      <alignment horizontal="center" vertical="top" wrapText="1"/>
    </xf>
    <xf numFmtId="0" fontId="0" fillId="2" borderId="43"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6" fillId="2" borderId="3" xfId="0" applyNumberFormat="1" applyFont="1" applyFill="1" applyBorder="1" applyAlignment="1">
      <alignment horizontal="center" vertical="top" wrapText="1"/>
    </xf>
    <xf numFmtId="0" fontId="6" fillId="2" borderId="4" xfId="0" applyNumberFormat="1" applyFont="1" applyFill="1" applyBorder="1" applyAlignment="1">
      <alignment horizontal="center" vertical="top" wrapText="1"/>
    </xf>
    <xf numFmtId="0" fontId="0" fillId="0" borderId="2" xfId="0" applyNumberFormat="1" applyFont="1" applyFill="1" applyBorder="1" applyAlignment="1">
      <alignment horizontal="center" vertical="top" wrapText="1"/>
    </xf>
    <xf numFmtId="0" fontId="0" fillId="0" borderId="3" xfId="0" applyNumberFormat="1" applyFont="1" applyFill="1" applyBorder="1" applyAlignment="1">
      <alignment horizontal="center" vertical="top" wrapText="1"/>
    </xf>
    <xf numFmtId="0" fontId="0" fillId="0" borderId="4" xfId="0" applyNumberFormat="1" applyFont="1" applyFill="1" applyBorder="1" applyAlignment="1">
      <alignment horizontal="center" vertical="top" wrapText="1"/>
    </xf>
    <xf numFmtId="0" fontId="0" fillId="2" borderId="2" xfId="0" applyNumberFormat="1" applyFont="1" applyFill="1" applyBorder="1" applyAlignment="1">
      <alignment horizontal="left" vertical="top" wrapText="1"/>
    </xf>
    <xf numFmtId="164" fontId="0" fillId="0" borderId="4" xfId="0" applyNumberFormat="1" applyFont="1" applyFill="1" applyBorder="1" applyAlignment="1">
      <alignment horizontal="left" vertical="top" wrapText="1"/>
    </xf>
    <xf numFmtId="164" fontId="0" fillId="0" borderId="4" xfId="0" applyNumberFormat="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90"/>
  <sheetViews>
    <sheetView tabSelected="1" topLeftCell="A153" zoomScale="75" zoomScaleNormal="75" workbookViewId="0">
      <selection activeCell="X156" sqref="X156"/>
    </sheetView>
  </sheetViews>
  <sheetFormatPr defaultRowHeight="12.75" x14ac:dyDescent="0.2"/>
  <cols>
    <col min="1" max="1" width="44.1640625" style="47" customWidth="1"/>
    <col min="2" max="2" width="8.5" style="47" customWidth="1"/>
    <col min="3" max="3" width="42.33203125" style="47" customWidth="1"/>
    <col min="4" max="5" width="8.5" style="47" customWidth="1"/>
    <col min="6" max="6" width="60.33203125" style="47" hidden="1" customWidth="1"/>
    <col min="7" max="9" width="8.5" style="47" hidden="1" customWidth="1"/>
    <col min="10" max="10" width="60.33203125" style="47" hidden="1" customWidth="1"/>
    <col min="11" max="12" width="8.5" style="47" hidden="1" customWidth="1"/>
    <col min="13" max="13" width="26.83203125" style="47" customWidth="1"/>
    <col min="14" max="16" width="8.5" style="47" customWidth="1"/>
    <col min="17" max="17" width="60.33203125" style="47" hidden="1" customWidth="1"/>
    <col min="18" max="19" width="8.5" style="47" hidden="1" customWidth="1"/>
    <col min="20" max="20" width="60.33203125" style="47" hidden="1" customWidth="1"/>
    <col min="21" max="22" width="8.5" style="47" hidden="1" customWidth="1"/>
    <col min="23" max="23" width="36.5" style="47" customWidth="1"/>
    <col min="24" max="25" width="8.5" style="47" customWidth="1"/>
    <col min="26" max="26" width="31.5" style="47" customWidth="1"/>
    <col min="27" max="28" width="8.5" style="47" customWidth="1"/>
    <col min="29" max="29" width="42.83203125" style="48" customWidth="1"/>
    <col min="30" max="30" width="15" style="47" customWidth="1"/>
    <col min="31" max="31" width="21.6640625" style="47" customWidth="1"/>
    <col min="32" max="32" width="8.5" style="135" customWidth="1"/>
    <col min="33" max="34" width="5.1640625" style="47" customWidth="1"/>
    <col min="35" max="35" width="23.6640625" style="47" customWidth="1"/>
    <col min="36" max="37" width="16.83203125" style="47" customWidth="1"/>
    <col min="38" max="38" width="15.1640625" style="47" customWidth="1"/>
    <col min="39" max="52" width="12.33203125" style="47" bestFit="1" customWidth="1"/>
    <col min="53" max="53" width="25.83203125" style="47" bestFit="1" customWidth="1"/>
    <col min="54" max="16384" width="9.33203125" style="47"/>
  </cols>
  <sheetData>
    <row r="1" spans="1:53" x14ac:dyDescent="0.2">
      <c r="A1" s="47" t="s">
        <v>0</v>
      </c>
      <c r="AF1" s="47"/>
    </row>
    <row r="2" spans="1:53" ht="28.9" customHeight="1" x14ac:dyDescent="0.2">
      <c r="A2" s="187" t="s">
        <v>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49"/>
      <c r="AD2" s="50"/>
      <c r="AE2" s="50"/>
      <c r="AF2" s="50" t="s">
        <v>0</v>
      </c>
      <c r="AG2" s="50" t="s">
        <v>0</v>
      </c>
      <c r="AH2" s="50" t="s">
        <v>0</v>
      </c>
      <c r="AI2" s="50" t="s">
        <v>0</v>
      </c>
      <c r="AJ2" s="50" t="s">
        <v>0</v>
      </c>
      <c r="AK2" s="50" t="s">
        <v>0</v>
      </c>
      <c r="AL2" s="50" t="s">
        <v>0</v>
      </c>
      <c r="AM2" s="50" t="s">
        <v>0</v>
      </c>
      <c r="AN2" s="50" t="s">
        <v>0</v>
      </c>
      <c r="AO2" s="50" t="s">
        <v>0</v>
      </c>
      <c r="AP2" s="50" t="s">
        <v>0</v>
      </c>
      <c r="AQ2" s="50" t="s">
        <v>0</v>
      </c>
      <c r="AR2" s="50" t="s">
        <v>0</v>
      </c>
      <c r="AS2" s="50" t="s">
        <v>0</v>
      </c>
      <c r="AT2" s="50" t="s">
        <v>0</v>
      </c>
      <c r="AU2" s="50" t="s">
        <v>0</v>
      </c>
      <c r="AV2" s="50" t="s">
        <v>0</v>
      </c>
      <c r="AW2" s="50" t="s">
        <v>0</v>
      </c>
      <c r="AX2" s="50" t="s">
        <v>0</v>
      </c>
      <c r="AY2" s="50" t="s">
        <v>0</v>
      </c>
      <c r="AZ2" s="50" t="s">
        <v>0</v>
      </c>
    </row>
    <row r="3" spans="1:53" ht="18" customHeight="1" x14ac:dyDescent="0.2">
      <c r="A3" s="188" t="s">
        <v>2</v>
      </c>
      <c r="B3" s="188"/>
      <c r="C3" s="188"/>
      <c r="D3" s="188"/>
      <c r="E3" s="188"/>
      <c r="F3" s="188"/>
      <c r="G3" s="188"/>
      <c r="H3" s="188"/>
      <c r="I3" s="188"/>
      <c r="J3" s="188"/>
      <c r="K3" s="188"/>
      <c r="L3" s="188"/>
      <c r="M3" s="188"/>
      <c r="N3" s="188"/>
      <c r="O3" s="188"/>
      <c r="P3" s="188"/>
      <c r="Q3" s="188"/>
      <c r="R3" s="188"/>
      <c r="S3" s="188"/>
      <c r="T3" s="188"/>
      <c r="U3" s="50" t="s">
        <v>0</v>
      </c>
      <c r="V3" s="50" t="s">
        <v>0</v>
      </c>
      <c r="W3" s="50" t="s">
        <v>0</v>
      </c>
      <c r="X3" s="50" t="s">
        <v>0</v>
      </c>
      <c r="Y3" s="50" t="s">
        <v>0</v>
      </c>
      <c r="Z3" s="50" t="s">
        <v>0</v>
      </c>
      <c r="AA3" s="50" t="s">
        <v>0</v>
      </c>
      <c r="AB3" s="50" t="s">
        <v>0</v>
      </c>
      <c r="AC3" s="49"/>
      <c r="AD3" s="50"/>
      <c r="AE3" s="50"/>
      <c r="AF3" s="50" t="s">
        <v>0</v>
      </c>
      <c r="AG3" s="50" t="s">
        <v>0</v>
      </c>
      <c r="AH3" s="50" t="s">
        <v>0</v>
      </c>
      <c r="AI3" s="50" t="s">
        <v>0</v>
      </c>
      <c r="AJ3" s="50" t="s">
        <v>0</v>
      </c>
      <c r="AK3" s="50" t="s">
        <v>0</v>
      </c>
      <c r="AL3" s="50" t="s">
        <v>0</v>
      </c>
      <c r="AM3" s="50" t="s">
        <v>0</v>
      </c>
      <c r="AN3" s="50" t="s">
        <v>0</v>
      </c>
      <c r="AO3" s="50" t="s">
        <v>0</v>
      </c>
      <c r="AP3" s="50" t="s">
        <v>0</v>
      </c>
      <c r="AQ3" s="50" t="s">
        <v>0</v>
      </c>
      <c r="AR3" s="50" t="s">
        <v>0</v>
      </c>
      <c r="AS3" s="50" t="s">
        <v>0</v>
      </c>
      <c r="AT3" s="50" t="s">
        <v>0</v>
      </c>
      <c r="AU3" s="50" t="s">
        <v>0</v>
      </c>
      <c r="AV3" s="50" t="s">
        <v>0</v>
      </c>
      <c r="AW3" s="50" t="s">
        <v>0</v>
      </c>
      <c r="AX3" s="50" t="s">
        <v>0</v>
      </c>
      <c r="AY3" s="50" t="s">
        <v>0</v>
      </c>
      <c r="AZ3" s="50" t="s">
        <v>0</v>
      </c>
    </row>
    <row r="4" spans="1:53" ht="18" customHeight="1" x14ac:dyDescent="0.2">
      <c r="A4" s="188" t="s">
        <v>3</v>
      </c>
      <c r="B4" s="188"/>
      <c r="C4" s="188"/>
      <c r="D4" s="188"/>
      <c r="E4" s="188"/>
      <c r="F4" s="188"/>
      <c r="G4" s="188"/>
      <c r="H4" s="188"/>
      <c r="I4" s="188"/>
      <c r="J4" s="188"/>
      <c r="K4" s="188"/>
      <c r="L4" s="188"/>
      <c r="M4" s="188"/>
      <c r="N4" s="188"/>
      <c r="O4" s="188"/>
      <c r="P4" s="188"/>
      <c r="Q4" s="188"/>
      <c r="R4" s="188"/>
      <c r="S4" s="188"/>
      <c r="T4" s="188"/>
      <c r="U4" s="50" t="s">
        <v>0</v>
      </c>
      <c r="V4" s="50" t="s">
        <v>0</v>
      </c>
      <c r="W4" s="50" t="s">
        <v>0</v>
      </c>
      <c r="X4" s="50" t="s">
        <v>0</v>
      </c>
      <c r="Y4" s="50" t="s">
        <v>0</v>
      </c>
      <c r="Z4" s="50" t="s">
        <v>0</v>
      </c>
      <c r="AA4" s="50" t="s">
        <v>0</v>
      </c>
      <c r="AB4" s="50" t="s">
        <v>0</v>
      </c>
      <c r="AC4" s="49"/>
      <c r="AD4" s="50"/>
      <c r="AE4" s="50"/>
      <c r="AF4" s="50" t="s">
        <v>0</v>
      </c>
      <c r="AG4" s="50" t="s">
        <v>0</v>
      </c>
      <c r="AH4" s="50" t="s">
        <v>0</v>
      </c>
      <c r="AI4" s="50" t="s">
        <v>0</v>
      </c>
      <c r="AJ4" s="50" t="s">
        <v>0</v>
      </c>
      <c r="AK4" s="50" t="s">
        <v>0</v>
      </c>
      <c r="AL4" s="50" t="s">
        <v>0</v>
      </c>
      <c r="AM4" s="50" t="s">
        <v>0</v>
      </c>
      <c r="AN4" s="50" t="s">
        <v>0</v>
      </c>
      <c r="AO4" s="50" t="s">
        <v>0</v>
      </c>
      <c r="AP4" s="50" t="s">
        <v>0</v>
      </c>
      <c r="AQ4" s="50" t="s">
        <v>0</v>
      </c>
      <c r="AR4" s="50" t="s">
        <v>0</v>
      </c>
      <c r="AS4" s="50" t="s">
        <v>0</v>
      </c>
      <c r="AT4" s="50" t="s">
        <v>0</v>
      </c>
      <c r="AU4" s="50" t="s">
        <v>0</v>
      </c>
      <c r="AV4" s="50" t="s">
        <v>0</v>
      </c>
      <c r="AW4" s="50" t="s">
        <v>0</v>
      </c>
      <c r="AX4" s="50" t="s">
        <v>0</v>
      </c>
      <c r="AY4" s="50" t="s">
        <v>0</v>
      </c>
      <c r="AZ4" s="50" t="s">
        <v>0</v>
      </c>
    </row>
    <row r="5" spans="1:53" ht="18" customHeight="1" x14ac:dyDescent="0.2">
      <c r="A5" s="188" t="s">
        <v>4</v>
      </c>
      <c r="B5" s="188"/>
      <c r="C5" s="188"/>
      <c r="D5" s="188"/>
      <c r="E5" s="188"/>
      <c r="F5" s="188"/>
      <c r="G5" s="188"/>
      <c r="H5" s="188"/>
      <c r="I5" s="188"/>
      <c r="J5" s="188"/>
      <c r="K5" s="188"/>
      <c r="L5" s="188"/>
      <c r="M5" s="188"/>
      <c r="N5" s="188"/>
      <c r="O5" s="188"/>
      <c r="P5" s="188"/>
      <c r="Q5" s="188"/>
      <c r="R5" s="188"/>
      <c r="S5" s="188"/>
      <c r="T5" s="188"/>
      <c r="U5" s="50" t="s">
        <v>0</v>
      </c>
      <c r="V5" s="50" t="s">
        <v>0</v>
      </c>
      <c r="W5" s="50" t="s">
        <v>0</v>
      </c>
      <c r="X5" s="50" t="s">
        <v>0</v>
      </c>
      <c r="Y5" s="50" t="s">
        <v>0</v>
      </c>
      <c r="Z5" s="50" t="s">
        <v>0</v>
      </c>
      <c r="AA5" s="50" t="s">
        <v>0</v>
      </c>
      <c r="AB5" s="50" t="s">
        <v>0</v>
      </c>
      <c r="AC5" s="49"/>
      <c r="AD5" s="50"/>
      <c r="AE5" s="50"/>
      <c r="AF5" s="50" t="s">
        <v>0</v>
      </c>
      <c r="AG5" s="50" t="s">
        <v>0</v>
      </c>
      <c r="AH5" s="50" t="s">
        <v>0</v>
      </c>
      <c r="AI5" s="50" t="s">
        <v>0</v>
      </c>
      <c r="AJ5" s="50" t="s">
        <v>0</v>
      </c>
      <c r="AK5" s="50" t="s">
        <v>0</v>
      </c>
      <c r="AL5" s="50" t="s">
        <v>0</v>
      </c>
      <c r="AM5" s="50" t="s">
        <v>0</v>
      </c>
      <c r="AN5" s="50" t="s">
        <v>0</v>
      </c>
      <c r="AO5" s="50" t="s">
        <v>0</v>
      </c>
      <c r="AP5" s="50" t="s">
        <v>0</v>
      </c>
      <c r="AQ5" s="50" t="s">
        <v>0</v>
      </c>
      <c r="AR5" s="50" t="s">
        <v>0</v>
      </c>
      <c r="AS5" s="50" t="s">
        <v>0</v>
      </c>
      <c r="AT5" s="50" t="s">
        <v>0</v>
      </c>
      <c r="AU5" s="50" t="s">
        <v>0</v>
      </c>
      <c r="AV5" s="50" t="s">
        <v>0</v>
      </c>
      <c r="AW5" s="50" t="s">
        <v>0</v>
      </c>
      <c r="AX5" s="50" t="s">
        <v>0</v>
      </c>
      <c r="AY5" s="50" t="s">
        <v>0</v>
      </c>
      <c r="AZ5" s="50" t="s">
        <v>0</v>
      </c>
    </row>
    <row r="6" spans="1:53" ht="18" customHeight="1" x14ac:dyDescent="0.2">
      <c r="A6" s="50" t="s">
        <v>0</v>
      </c>
      <c r="B6" s="50" t="s">
        <v>0</v>
      </c>
      <c r="C6" s="50" t="s">
        <v>0</v>
      </c>
      <c r="D6" s="50" t="s">
        <v>0</v>
      </c>
      <c r="E6" s="50" t="s">
        <v>0</v>
      </c>
      <c r="F6" s="50" t="s">
        <v>0</v>
      </c>
      <c r="G6" s="50" t="s">
        <v>0</v>
      </c>
      <c r="H6" s="50" t="s">
        <v>0</v>
      </c>
      <c r="I6" s="50" t="s">
        <v>0</v>
      </c>
      <c r="J6" s="50" t="s">
        <v>0</v>
      </c>
      <c r="K6" s="50" t="s">
        <v>0</v>
      </c>
      <c r="L6" s="50" t="s">
        <v>0</v>
      </c>
      <c r="M6" s="50" t="s">
        <v>0</v>
      </c>
      <c r="N6" s="50" t="s">
        <v>0</v>
      </c>
      <c r="O6" s="50" t="s">
        <v>0</v>
      </c>
      <c r="P6" s="50" t="s">
        <v>0</v>
      </c>
      <c r="Q6" s="50" t="s">
        <v>0</v>
      </c>
      <c r="R6" s="50" t="s">
        <v>0</v>
      </c>
      <c r="S6" s="50" t="s">
        <v>0</v>
      </c>
      <c r="T6" s="50" t="s">
        <v>0</v>
      </c>
      <c r="U6" s="50" t="s">
        <v>0</v>
      </c>
      <c r="V6" s="50" t="s">
        <v>0</v>
      </c>
      <c r="W6" s="50" t="s">
        <v>0</v>
      </c>
      <c r="X6" s="50" t="s">
        <v>0</v>
      </c>
      <c r="Y6" s="50" t="s">
        <v>0</v>
      </c>
      <c r="Z6" s="50" t="s">
        <v>0</v>
      </c>
      <c r="AA6" s="50" t="s">
        <v>0</v>
      </c>
      <c r="AB6" s="50" t="s">
        <v>0</v>
      </c>
      <c r="AC6" s="49"/>
      <c r="AD6" s="50"/>
      <c r="AE6" s="50"/>
      <c r="AF6" s="50" t="s">
        <v>0</v>
      </c>
      <c r="AG6" s="50" t="s">
        <v>0</v>
      </c>
      <c r="AH6" s="50" t="s">
        <v>0</v>
      </c>
      <c r="AI6" s="50" t="s">
        <v>0</v>
      </c>
      <c r="AJ6" s="50" t="s">
        <v>0</v>
      </c>
      <c r="AK6" s="50" t="s">
        <v>0</v>
      </c>
      <c r="AL6" s="50" t="s">
        <v>0</v>
      </c>
      <c r="AM6" s="50" t="s">
        <v>0</v>
      </c>
      <c r="AN6" s="50" t="s">
        <v>0</v>
      </c>
      <c r="AO6" s="50" t="s">
        <v>0</v>
      </c>
      <c r="AP6" s="50" t="s">
        <v>0</v>
      </c>
      <c r="AQ6" s="50" t="s">
        <v>0</v>
      </c>
      <c r="AR6" s="50" t="s">
        <v>0</v>
      </c>
      <c r="AS6" s="50" t="s">
        <v>0</v>
      </c>
      <c r="AT6" s="50" t="s">
        <v>0</v>
      </c>
      <c r="AU6" s="50" t="s">
        <v>0</v>
      </c>
      <c r="AV6" s="50" t="s">
        <v>0</v>
      </c>
      <c r="AW6" s="50" t="s">
        <v>0</v>
      </c>
      <c r="AX6" s="50" t="s">
        <v>0</v>
      </c>
      <c r="AY6" s="50" t="s">
        <v>0</v>
      </c>
      <c r="AZ6" s="50" t="s">
        <v>0</v>
      </c>
    </row>
    <row r="7" spans="1:53" ht="144.4" customHeight="1" x14ac:dyDescent="0.2">
      <c r="A7" s="189" t="s">
        <v>5</v>
      </c>
      <c r="B7" s="189" t="s">
        <v>6</v>
      </c>
      <c r="C7" s="192" t="s">
        <v>7</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4"/>
      <c r="AF7" s="191" t="s">
        <v>8</v>
      </c>
      <c r="AG7" s="189" t="s">
        <v>9</v>
      </c>
      <c r="AH7" s="189"/>
      <c r="AI7" s="189" t="s">
        <v>10</v>
      </c>
      <c r="AJ7" s="189"/>
      <c r="AK7" s="189"/>
      <c r="AL7" s="189"/>
      <c r="AM7" s="189"/>
      <c r="AN7" s="189"/>
      <c r="AO7" s="189" t="s">
        <v>11</v>
      </c>
      <c r="AP7" s="189"/>
      <c r="AQ7" s="189"/>
      <c r="AR7" s="189"/>
      <c r="AS7" s="189"/>
      <c r="AT7" s="189"/>
      <c r="AU7" s="189" t="s">
        <v>12</v>
      </c>
      <c r="AV7" s="189"/>
      <c r="AW7" s="189"/>
      <c r="AX7" s="189" t="s">
        <v>13</v>
      </c>
      <c r="AY7" s="189"/>
      <c r="AZ7" s="189"/>
      <c r="BA7" s="190" t="s">
        <v>14</v>
      </c>
    </row>
    <row r="8" spans="1:53" ht="57.6" customHeight="1" x14ac:dyDescent="0.2">
      <c r="A8" s="189" t="s">
        <v>0</v>
      </c>
      <c r="B8" s="189" t="s">
        <v>0</v>
      </c>
      <c r="C8" s="189" t="s">
        <v>15</v>
      </c>
      <c r="D8" s="189"/>
      <c r="E8" s="189"/>
      <c r="F8" s="189"/>
      <c r="G8" s="189"/>
      <c r="H8" s="189"/>
      <c r="I8" s="189"/>
      <c r="J8" s="189"/>
      <c r="K8" s="189"/>
      <c r="L8" s="189"/>
      <c r="M8" s="189"/>
      <c r="N8" s="189"/>
      <c r="O8" s="189"/>
      <c r="P8" s="189"/>
      <c r="Q8" s="189"/>
      <c r="R8" s="189"/>
      <c r="S8" s="189"/>
      <c r="T8" s="189"/>
      <c r="U8" s="189"/>
      <c r="V8" s="189"/>
      <c r="W8" s="189" t="s">
        <v>16</v>
      </c>
      <c r="X8" s="189"/>
      <c r="Y8" s="189"/>
      <c r="Z8" s="189"/>
      <c r="AA8" s="189"/>
      <c r="AB8" s="189"/>
      <c r="AC8" s="192" t="s">
        <v>386</v>
      </c>
      <c r="AD8" s="193"/>
      <c r="AE8" s="194"/>
      <c r="AF8" s="191" t="s">
        <v>0</v>
      </c>
      <c r="AG8" s="189" t="s">
        <v>0</v>
      </c>
      <c r="AH8" s="189" t="s">
        <v>0</v>
      </c>
      <c r="AI8" s="189" t="s">
        <v>17</v>
      </c>
      <c r="AJ8" s="189"/>
      <c r="AK8" s="189" t="s">
        <v>18</v>
      </c>
      <c r="AL8" s="189" t="s">
        <v>19</v>
      </c>
      <c r="AM8" s="189" t="s">
        <v>20</v>
      </c>
      <c r="AN8" s="189"/>
      <c r="AO8" s="189" t="s">
        <v>17</v>
      </c>
      <c r="AP8" s="189"/>
      <c r="AQ8" s="189" t="s">
        <v>18</v>
      </c>
      <c r="AR8" s="189" t="s">
        <v>19</v>
      </c>
      <c r="AS8" s="189" t="s">
        <v>20</v>
      </c>
      <c r="AT8" s="189"/>
      <c r="AU8" s="189" t="s">
        <v>17</v>
      </c>
      <c r="AV8" s="189" t="s">
        <v>18</v>
      </c>
      <c r="AW8" s="189" t="s">
        <v>19</v>
      </c>
      <c r="AX8" s="189" t="s">
        <v>17</v>
      </c>
      <c r="AY8" s="189" t="s">
        <v>18</v>
      </c>
      <c r="AZ8" s="189" t="s">
        <v>19</v>
      </c>
      <c r="BA8" s="189" t="s">
        <v>0</v>
      </c>
    </row>
    <row r="9" spans="1:53" ht="86.85" customHeight="1" x14ac:dyDescent="0.2">
      <c r="A9" s="189" t="s">
        <v>0</v>
      </c>
      <c r="B9" s="189" t="s">
        <v>0</v>
      </c>
      <c r="C9" s="189" t="s">
        <v>21</v>
      </c>
      <c r="D9" s="189"/>
      <c r="E9" s="189"/>
      <c r="F9" s="189" t="s">
        <v>22</v>
      </c>
      <c r="G9" s="189"/>
      <c r="H9" s="189"/>
      <c r="I9" s="189"/>
      <c r="J9" s="189" t="s">
        <v>23</v>
      </c>
      <c r="K9" s="189"/>
      <c r="L9" s="189"/>
      <c r="M9" s="189" t="s">
        <v>24</v>
      </c>
      <c r="N9" s="189"/>
      <c r="O9" s="189"/>
      <c r="P9" s="189"/>
      <c r="Q9" s="189" t="s">
        <v>25</v>
      </c>
      <c r="R9" s="189"/>
      <c r="S9" s="189"/>
      <c r="T9" s="189" t="s">
        <v>26</v>
      </c>
      <c r="U9" s="189"/>
      <c r="V9" s="189"/>
      <c r="W9" s="189" t="s">
        <v>27</v>
      </c>
      <c r="X9" s="189"/>
      <c r="Y9" s="189"/>
      <c r="Z9" s="189" t="s">
        <v>28</v>
      </c>
      <c r="AA9" s="189"/>
      <c r="AB9" s="189"/>
      <c r="AC9" s="51"/>
      <c r="AD9" s="52"/>
      <c r="AE9" s="96"/>
      <c r="AF9" s="191" t="s">
        <v>0</v>
      </c>
      <c r="AG9" s="189" t="s">
        <v>0</v>
      </c>
      <c r="AH9" s="189" t="s">
        <v>0</v>
      </c>
      <c r="AI9" s="189" t="s">
        <v>29</v>
      </c>
      <c r="AJ9" s="189" t="s">
        <v>30</v>
      </c>
      <c r="AK9" s="189" t="s">
        <v>31</v>
      </c>
      <c r="AL9" s="189" t="s">
        <v>31</v>
      </c>
      <c r="AM9" s="189" t="s">
        <v>32</v>
      </c>
      <c r="AN9" s="189" t="s">
        <v>33</v>
      </c>
      <c r="AO9" s="189" t="s">
        <v>29</v>
      </c>
      <c r="AP9" s="189" t="s">
        <v>30</v>
      </c>
      <c r="AQ9" s="189" t="s">
        <v>31</v>
      </c>
      <c r="AR9" s="189" t="s">
        <v>31</v>
      </c>
      <c r="AS9" s="189" t="s">
        <v>32</v>
      </c>
      <c r="AT9" s="189" t="s">
        <v>33</v>
      </c>
      <c r="AU9" s="189" t="s">
        <v>31</v>
      </c>
      <c r="AV9" s="189" t="s">
        <v>31</v>
      </c>
      <c r="AW9" s="189" t="s">
        <v>31</v>
      </c>
      <c r="AX9" s="189" t="s">
        <v>31</v>
      </c>
      <c r="AY9" s="189" t="s">
        <v>31</v>
      </c>
      <c r="AZ9" s="189" t="s">
        <v>31</v>
      </c>
      <c r="BA9" s="189" t="s">
        <v>0</v>
      </c>
    </row>
    <row r="10" spans="1:53" ht="100.9" customHeight="1" x14ac:dyDescent="0.2">
      <c r="A10" s="189" t="s">
        <v>0</v>
      </c>
      <c r="B10" s="189" t="s">
        <v>0</v>
      </c>
      <c r="C10" s="52" t="s">
        <v>34</v>
      </c>
      <c r="D10" s="52" t="s">
        <v>35</v>
      </c>
      <c r="E10" s="52" t="s">
        <v>36</v>
      </c>
      <c r="F10" s="52" t="s">
        <v>34</v>
      </c>
      <c r="G10" s="52" t="s">
        <v>35</v>
      </c>
      <c r="H10" s="52" t="s">
        <v>36</v>
      </c>
      <c r="I10" s="52" t="s">
        <v>37</v>
      </c>
      <c r="J10" s="52" t="s">
        <v>34</v>
      </c>
      <c r="K10" s="52" t="s">
        <v>38</v>
      </c>
      <c r="L10" s="52" t="s">
        <v>36</v>
      </c>
      <c r="M10" s="52" t="s">
        <v>34</v>
      </c>
      <c r="N10" s="52" t="s">
        <v>38</v>
      </c>
      <c r="O10" s="52" t="s">
        <v>36</v>
      </c>
      <c r="P10" s="52" t="s">
        <v>37</v>
      </c>
      <c r="Q10" s="52" t="s">
        <v>34</v>
      </c>
      <c r="R10" s="52" t="s">
        <v>38</v>
      </c>
      <c r="S10" s="52" t="s">
        <v>36</v>
      </c>
      <c r="T10" s="52" t="s">
        <v>34</v>
      </c>
      <c r="U10" s="52" t="s">
        <v>38</v>
      </c>
      <c r="V10" s="52" t="s">
        <v>36</v>
      </c>
      <c r="W10" s="52" t="s">
        <v>34</v>
      </c>
      <c r="X10" s="52" t="s">
        <v>35</v>
      </c>
      <c r="Y10" s="52" t="s">
        <v>36</v>
      </c>
      <c r="Z10" s="52" t="s">
        <v>34</v>
      </c>
      <c r="AA10" s="52" t="s">
        <v>38</v>
      </c>
      <c r="AB10" s="52" t="s">
        <v>36</v>
      </c>
      <c r="AC10" s="51" t="s">
        <v>34</v>
      </c>
      <c r="AD10" s="52" t="s">
        <v>387</v>
      </c>
      <c r="AE10" s="96" t="s">
        <v>388</v>
      </c>
      <c r="AF10" s="191" t="s">
        <v>0</v>
      </c>
      <c r="AG10" s="133" t="s">
        <v>39</v>
      </c>
      <c r="AH10" s="52" t="s">
        <v>40</v>
      </c>
      <c r="AI10" s="189" t="s">
        <v>29</v>
      </c>
      <c r="AJ10" s="189" t="s">
        <v>30</v>
      </c>
      <c r="AK10" s="189" t="s">
        <v>0</v>
      </c>
      <c r="AL10" s="189" t="s">
        <v>0</v>
      </c>
      <c r="AM10" s="189" t="s">
        <v>0</v>
      </c>
      <c r="AN10" s="189" t="s">
        <v>0</v>
      </c>
      <c r="AO10" s="189" t="s">
        <v>29</v>
      </c>
      <c r="AP10" s="189" t="s">
        <v>30</v>
      </c>
      <c r="AQ10" s="189" t="s">
        <v>0</v>
      </c>
      <c r="AR10" s="189" t="s">
        <v>0</v>
      </c>
      <c r="AS10" s="189" t="s">
        <v>0</v>
      </c>
      <c r="AT10" s="189" t="s">
        <v>0</v>
      </c>
      <c r="AU10" s="189" t="s">
        <v>0</v>
      </c>
      <c r="AV10" s="189" t="s">
        <v>0</v>
      </c>
      <c r="AW10" s="189" t="s">
        <v>0</v>
      </c>
      <c r="AX10" s="189" t="s">
        <v>0</v>
      </c>
      <c r="AY10" s="189" t="s">
        <v>0</v>
      </c>
      <c r="AZ10" s="189" t="s">
        <v>0</v>
      </c>
      <c r="BA10" s="189" t="s">
        <v>0</v>
      </c>
    </row>
    <row r="11" spans="1:53" ht="14.45" customHeight="1" x14ac:dyDescent="0.2">
      <c r="A11" s="52" t="s">
        <v>41</v>
      </c>
      <c r="B11" s="52" t="s">
        <v>42</v>
      </c>
      <c r="C11" s="52" t="s">
        <v>43</v>
      </c>
      <c r="D11" s="52" t="s">
        <v>44</v>
      </c>
      <c r="E11" s="52" t="s">
        <v>45</v>
      </c>
      <c r="F11" s="52" t="s">
        <v>46</v>
      </c>
      <c r="G11" s="52" t="s">
        <v>47</v>
      </c>
      <c r="H11" s="52" t="s">
        <v>48</v>
      </c>
      <c r="I11" s="52" t="s">
        <v>49</v>
      </c>
      <c r="J11" s="52" t="s">
        <v>50</v>
      </c>
      <c r="K11" s="52" t="s">
        <v>51</v>
      </c>
      <c r="L11" s="52" t="s">
        <v>52</v>
      </c>
      <c r="M11" s="52" t="s">
        <v>53</v>
      </c>
      <c r="N11" s="52" t="s">
        <v>54</v>
      </c>
      <c r="O11" s="52" t="s">
        <v>55</v>
      </c>
      <c r="P11" s="52" t="s">
        <v>56</v>
      </c>
      <c r="Q11" s="52" t="s">
        <v>57</v>
      </c>
      <c r="R11" s="52" t="s">
        <v>58</v>
      </c>
      <c r="S11" s="52" t="s">
        <v>59</v>
      </c>
      <c r="T11" s="52" t="s">
        <v>60</v>
      </c>
      <c r="U11" s="52" t="s">
        <v>61</v>
      </c>
      <c r="V11" s="52" t="s">
        <v>62</v>
      </c>
      <c r="W11" s="52" t="s">
        <v>63</v>
      </c>
      <c r="X11" s="52" t="s">
        <v>64</v>
      </c>
      <c r="Y11" s="52" t="s">
        <v>65</v>
      </c>
      <c r="Z11" s="52" t="s">
        <v>66</v>
      </c>
      <c r="AA11" s="52" t="s">
        <v>67</v>
      </c>
      <c r="AB11" s="52" t="s">
        <v>68</v>
      </c>
      <c r="AC11" s="51"/>
      <c r="AD11" s="52"/>
      <c r="AE11" s="96"/>
      <c r="AF11" s="65" t="s">
        <v>69</v>
      </c>
      <c r="AG11" s="189" t="s">
        <v>70</v>
      </c>
      <c r="AH11" s="189"/>
      <c r="AI11" s="53">
        <v>31</v>
      </c>
      <c r="AJ11" s="53">
        <v>32</v>
      </c>
      <c r="AK11" s="53">
        <v>33</v>
      </c>
      <c r="AL11" s="53">
        <v>34</v>
      </c>
      <c r="AM11" s="53">
        <v>35</v>
      </c>
      <c r="AN11" s="53">
        <v>36</v>
      </c>
      <c r="AO11" s="53">
        <v>37</v>
      </c>
      <c r="AP11" s="53">
        <v>38</v>
      </c>
      <c r="AQ11" s="53">
        <v>39</v>
      </c>
      <c r="AR11" s="53">
        <v>40</v>
      </c>
      <c r="AS11" s="53">
        <v>41</v>
      </c>
      <c r="AT11" s="53">
        <v>42</v>
      </c>
      <c r="AU11" s="53">
        <v>43</v>
      </c>
      <c r="AV11" s="53">
        <v>44</v>
      </c>
      <c r="AW11" s="53">
        <v>45</v>
      </c>
      <c r="AX11" s="53">
        <v>46</v>
      </c>
      <c r="AY11" s="53">
        <v>47</v>
      </c>
      <c r="AZ11" s="53">
        <v>48</v>
      </c>
      <c r="BA11" s="53">
        <v>49</v>
      </c>
    </row>
    <row r="12" spans="1:53" ht="43.35" customHeight="1" x14ac:dyDescent="0.2">
      <c r="A12" s="54" t="s">
        <v>71</v>
      </c>
      <c r="B12" s="55" t="s">
        <v>72</v>
      </c>
      <c r="C12" s="55" t="s">
        <v>73</v>
      </c>
      <c r="D12" s="55" t="s">
        <v>73</v>
      </c>
      <c r="E12" s="55" t="s">
        <v>73</v>
      </c>
      <c r="F12" s="55" t="s">
        <v>73</v>
      </c>
      <c r="G12" s="55" t="s">
        <v>73</v>
      </c>
      <c r="H12" s="55" t="s">
        <v>73</v>
      </c>
      <c r="I12" s="55" t="s">
        <v>73</v>
      </c>
      <c r="J12" s="55" t="s">
        <v>73</v>
      </c>
      <c r="K12" s="55" t="s">
        <v>73</v>
      </c>
      <c r="L12" s="55" t="s">
        <v>73</v>
      </c>
      <c r="M12" s="55" t="s">
        <v>73</v>
      </c>
      <c r="N12" s="55" t="s">
        <v>73</v>
      </c>
      <c r="O12" s="55" t="s">
        <v>73</v>
      </c>
      <c r="P12" s="55" t="s">
        <v>73</v>
      </c>
      <c r="Q12" s="55" t="s">
        <v>73</v>
      </c>
      <c r="R12" s="55" t="s">
        <v>73</v>
      </c>
      <c r="S12" s="55" t="s">
        <v>73</v>
      </c>
      <c r="T12" s="55" t="s">
        <v>73</v>
      </c>
      <c r="U12" s="55" t="s">
        <v>73</v>
      </c>
      <c r="V12" s="55" t="s">
        <v>73</v>
      </c>
      <c r="W12" s="55" t="s">
        <v>73</v>
      </c>
      <c r="X12" s="55" t="s">
        <v>73</v>
      </c>
      <c r="Y12" s="55" t="s">
        <v>73</v>
      </c>
      <c r="Z12" s="55" t="s">
        <v>73</v>
      </c>
      <c r="AA12" s="55" t="s">
        <v>73</v>
      </c>
      <c r="AB12" s="55" t="s">
        <v>73</v>
      </c>
      <c r="AC12" s="56" t="s">
        <v>73</v>
      </c>
      <c r="AD12" s="55" t="s">
        <v>73</v>
      </c>
      <c r="AE12" s="59" t="s">
        <v>73</v>
      </c>
      <c r="AF12" s="65" t="s">
        <v>73</v>
      </c>
      <c r="AG12" s="60" t="s">
        <v>73</v>
      </c>
      <c r="AH12" s="55" t="s">
        <v>73</v>
      </c>
      <c r="AI12" s="57">
        <f t="shared" ref="AI12:AZ12" si="0">SUM(AI13+AI94+AI131+AI145+AI173)</f>
        <v>1367998.8</v>
      </c>
      <c r="AJ12" s="57">
        <f t="shared" si="0"/>
        <v>1326797.1000000001</v>
      </c>
      <c r="AK12" s="57">
        <f t="shared" si="0"/>
        <v>1330103.8</v>
      </c>
      <c r="AL12" s="57">
        <f t="shared" si="0"/>
        <v>1117800.3</v>
      </c>
      <c r="AM12" s="57">
        <f t="shared" si="0"/>
        <v>1084675.2</v>
      </c>
      <c r="AN12" s="57">
        <f t="shared" si="0"/>
        <v>1028347.3999999999</v>
      </c>
      <c r="AO12" s="57">
        <f t="shared" si="0"/>
        <v>1282610.5</v>
      </c>
      <c r="AP12" s="57">
        <f t="shared" si="0"/>
        <v>1256670.6000000001</v>
      </c>
      <c r="AQ12" s="57">
        <f t="shared" si="0"/>
        <v>1234721</v>
      </c>
      <c r="AR12" s="57">
        <f t="shared" si="0"/>
        <v>1036943.3999999999</v>
      </c>
      <c r="AS12" s="57">
        <f t="shared" si="0"/>
        <v>1028347.3999999999</v>
      </c>
      <c r="AT12" s="57">
        <f t="shared" si="0"/>
        <v>1028347.3999999999</v>
      </c>
      <c r="AU12" s="57">
        <f t="shared" si="0"/>
        <v>1326797.1000000001</v>
      </c>
      <c r="AV12" s="57">
        <f t="shared" si="0"/>
        <v>1330103.8</v>
      </c>
      <c r="AW12" s="57">
        <f t="shared" si="0"/>
        <v>1117800.3</v>
      </c>
      <c r="AX12" s="57">
        <f t="shared" si="0"/>
        <v>1256670.6000000001</v>
      </c>
      <c r="AY12" s="57">
        <f t="shared" si="0"/>
        <v>1234721</v>
      </c>
      <c r="AZ12" s="57">
        <f t="shared" si="0"/>
        <v>1036943.3999999999</v>
      </c>
      <c r="BA12" s="58" t="s">
        <v>0</v>
      </c>
    </row>
    <row r="13" spans="1:53" ht="72.599999999999994" customHeight="1" x14ac:dyDescent="0.2">
      <c r="A13" s="54" t="s">
        <v>74</v>
      </c>
      <c r="B13" s="55" t="s">
        <v>75</v>
      </c>
      <c r="C13" s="55" t="s">
        <v>73</v>
      </c>
      <c r="D13" s="55" t="s">
        <v>73</v>
      </c>
      <c r="E13" s="55" t="s">
        <v>73</v>
      </c>
      <c r="F13" s="55" t="s">
        <v>73</v>
      </c>
      <c r="G13" s="55" t="s">
        <v>73</v>
      </c>
      <c r="H13" s="55" t="s">
        <v>73</v>
      </c>
      <c r="I13" s="55" t="s">
        <v>73</v>
      </c>
      <c r="J13" s="55" t="s">
        <v>73</v>
      </c>
      <c r="K13" s="55" t="s">
        <v>73</v>
      </c>
      <c r="L13" s="55" t="s">
        <v>73</v>
      </c>
      <c r="M13" s="55" t="s">
        <v>73</v>
      </c>
      <c r="N13" s="55" t="s">
        <v>73</v>
      </c>
      <c r="O13" s="55" t="s">
        <v>73</v>
      </c>
      <c r="P13" s="55" t="s">
        <v>73</v>
      </c>
      <c r="Q13" s="55" t="s">
        <v>73</v>
      </c>
      <c r="R13" s="55" t="s">
        <v>73</v>
      </c>
      <c r="S13" s="55" t="s">
        <v>73</v>
      </c>
      <c r="T13" s="55" t="s">
        <v>73</v>
      </c>
      <c r="U13" s="55" t="s">
        <v>73</v>
      </c>
      <c r="V13" s="55" t="s">
        <v>73</v>
      </c>
      <c r="W13" s="55" t="s">
        <v>73</v>
      </c>
      <c r="X13" s="55" t="s">
        <v>73</v>
      </c>
      <c r="Y13" s="55" t="s">
        <v>73</v>
      </c>
      <c r="Z13" s="55" t="s">
        <v>73</v>
      </c>
      <c r="AA13" s="55" t="s">
        <v>73</v>
      </c>
      <c r="AB13" s="55" t="s">
        <v>73</v>
      </c>
      <c r="AC13" s="56" t="s">
        <v>73</v>
      </c>
      <c r="AD13" s="55" t="s">
        <v>73</v>
      </c>
      <c r="AE13" s="59" t="s">
        <v>73</v>
      </c>
      <c r="AF13" s="65" t="s">
        <v>73</v>
      </c>
      <c r="AG13" s="60" t="s">
        <v>73</v>
      </c>
      <c r="AH13" s="55" t="s">
        <v>73</v>
      </c>
      <c r="AI13" s="57">
        <f>SUM(AI14)</f>
        <v>514863.9</v>
      </c>
      <c r="AJ13" s="57">
        <f t="shared" ref="AJ13:AZ13" si="1">SUM(AJ14)</f>
        <v>484892.2</v>
      </c>
      <c r="AK13" s="57">
        <f t="shared" si="1"/>
        <v>535353.90000000014</v>
      </c>
      <c r="AL13" s="57">
        <f t="shared" si="1"/>
        <v>401186.89999999997</v>
      </c>
      <c r="AM13" s="57">
        <f t="shared" si="1"/>
        <v>369067.09999999992</v>
      </c>
      <c r="AN13" s="57">
        <f t="shared" si="1"/>
        <v>312739.29999999993</v>
      </c>
      <c r="AO13" s="57">
        <f t="shared" si="1"/>
        <v>429475.60000000003</v>
      </c>
      <c r="AP13" s="57">
        <f t="shared" si="1"/>
        <v>414765.70000000007</v>
      </c>
      <c r="AQ13" s="57">
        <f t="shared" si="1"/>
        <v>451571.10000000003</v>
      </c>
      <c r="AR13" s="57">
        <f t="shared" si="1"/>
        <v>320330</v>
      </c>
      <c r="AS13" s="57">
        <f t="shared" si="1"/>
        <v>312739.29999999993</v>
      </c>
      <c r="AT13" s="57">
        <f t="shared" si="1"/>
        <v>312739.29999999993</v>
      </c>
      <c r="AU13" s="57">
        <f t="shared" si="1"/>
        <v>484892.2</v>
      </c>
      <c r="AV13" s="57">
        <f t="shared" si="1"/>
        <v>535353.90000000014</v>
      </c>
      <c r="AW13" s="57">
        <f t="shared" si="1"/>
        <v>401186.89999999997</v>
      </c>
      <c r="AX13" s="57">
        <f t="shared" si="1"/>
        <v>414765.70000000007</v>
      </c>
      <c r="AY13" s="57">
        <f t="shared" si="1"/>
        <v>451571.10000000003</v>
      </c>
      <c r="AZ13" s="57">
        <f t="shared" si="1"/>
        <v>320330</v>
      </c>
      <c r="BA13" s="58" t="s">
        <v>0</v>
      </c>
    </row>
    <row r="14" spans="1:53" ht="57.6" customHeight="1" x14ac:dyDescent="0.2">
      <c r="A14" s="54" t="s">
        <v>76</v>
      </c>
      <c r="B14" s="55" t="s">
        <v>77</v>
      </c>
      <c r="C14" s="55" t="s">
        <v>73</v>
      </c>
      <c r="D14" s="55" t="s">
        <v>73</v>
      </c>
      <c r="E14" s="55" t="s">
        <v>73</v>
      </c>
      <c r="F14" s="55" t="s">
        <v>73</v>
      </c>
      <c r="G14" s="55" t="s">
        <v>73</v>
      </c>
      <c r="H14" s="55" t="s">
        <v>73</v>
      </c>
      <c r="I14" s="55" t="s">
        <v>73</v>
      </c>
      <c r="J14" s="55" t="s">
        <v>73</v>
      </c>
      <c r="K14" s="55" t="s">
        <v>73</v>
      </c>
      <c r="L14" s="55" t="s">
        <v>73</v>
      </c>
      <c r="M14" s="55" t="s">
        <v>73</v>
      </c>
      <c r="N14" s="55" t="s">
        <v>73</v>
      </c>
      <c r="O14" s="55" t="s">
        <v>73</v>
      </c>
      <c r="P14" s="55" t="s">
        <v>73</v>
      </c>
      <c r="Q14" s="55" t="s">
        <v>73</v>
      </c>
      <c r="R14" s="55" t="s">
        <v>73</v>
      </c>
      <c r="S14" s="55" t="s">
        <v>73</v>
      </c>
      <c r="T14" s="55" t="s">
        <v>73</v>
      </c>
      <c r="U14" s="55" t="s">
        <v>73</v>
      </c>
      <c r="V14" s="55" t="s">
        <v>73</v>
      </c>
      <c r="W14" s="55" t="s">
        <v>73</v>
      </c>
      <c r="X14" s="55" t="s">
        <v>73</v>
      </c>
      <c r="Y14" s="55" t="s">
        <v>73</v>
      </c>
      <c r="Z14" s="55" t="s">
        <v>73</v>
      </c>
      <c r="AA14" s="55" t="s">
        <v>73</v>
      </c>
      <c r="AB14" s="55" t="s">
        <v>73</v>
      </c>
      <c r="AC14" s="56" t="s">
        <v>73</v>
      </c>
      <c r="AD14" s="55" t="s">
        <v>73</v>
      </c>
      <c r="AE14" s="59" t="s">
        <v>73</v>
      </c>
      <c r="AF14" s="65" t="s">
        <v>73</v>
      </c>
      <c r="AG14" s="60" t="s">
        <v>73</v>
      </c>
      <c r="AH14" s="55" t="s">
        <v>73</v>
      </c>
      <c r="AI14" s="57">
        <f t="shared" ref="AI14:AZ14" si="2">SUM(AI15:AI93)</f>
        <v>514863.9</v>
      </c>
      <c r="AJ14" s="57">
        <f t="shared" si="2"/>
        <v>484892.2</v>
      </c>
      <c r="AK14" s="57">
        <f t="shared" si="2"/>
        <v>535353.90000000014</v>
      </c>
      <c r="AL14" s="57">
        <f t="shared" si="2"/>
        <v>401186.89999999997</v>
      </c>
      <c r="AM14" s="57">
        <f t="shared" si="2"/>
        <v>369067.09999999992</v>
      </c>
      <c r="AN14" s="57">
        <f t="shared" si="2"/>
        <v>312739.29999999993</v>
      </c>
      <c r="AO14" s="57">
        <f t="shared" si="2"/>
        <v>429475.60000000003</v>
      </c>
      <c r="AP14" s="57">
        <f t="shared" si="2"/>
        <v>414765.70000000007</v>
      </c>
      <c r="AQ14" s="57">
        <f t="shared" si="2"/>
        <v>451571.10000000003</v>
      </c>
      <c r="AR14" s="57">
        <f t="shared" si="2"/>
        <v>320330</v>
      </c>
      <c r="AS14" s="57">
        <f t="shared" si="2"/>
        <v>312739.29999999993</v>
      </c>
      <c r="AT14" s="57">
        <f t="shared" si="2"/>
        <v>312739.29999999993</v>
      </c>
      <c r="AU14" s="57">
        <f t="shared" si="2"/>
        <v>484892.2</v>
      </c>
      <c r="AV14" s="57">
        <f t="shared" si="2"/>
        <v>535353.90000000014</v>
      </c>
      <c r="AW14" s="57">
        <f t="shared" si="2"/>
        <v>401186.89999999997</v>
      </c>
      <c r="AX14" s="57">
        <f t="shared" si="2"/>
        <v>414765.70000000007</v>
      </c>
      <c r="AY14" s="57">
        <f t="shared" si="2"/>
        <v>451571.10000000003</v>
      </c>
      <c r="AZ14" s="57">
        <f t="shared" si="2"/>
        <v>320330</v>
      </c>
      <c r="BA14" s="58" t="s">
        <v>0</v>
      </c>
    </row>
    <row r="15" spans="1:53" ht="116.1" customHeight="1" x14ac:dyDescent="0.2">
      <c r="A15" s="54" t="s">
        <v>78</v>
      </c>
      <c r="B15" s="55" t="s">
        <v>79</v>
      </c>
      <c r="C15" s="55" t="s">
        <v>80</v>
      </c>
      <c r="D15" s="55" t="s">
        <v>81</v>
      </c>
      <c r="E15" s="55" t="s">
        <v>82</v>
      </c>
      <c r="F15" s="55" t="s">
        <v>0</v>
      </c>
      <c r="G15" s="55" t="s">
        <v>0</v>
      </c>
      <c r="H15" s="55" t="s">
        <v>0</v>
      </c>
      <c r="I15" s="55" t="s">
        <v>0</v>
      </c>
      <c r="J15" s="55" t="s">
        <v>0</v>
      </c>
      <c r="K15" s="55" t="s">
        <v>0</v>
      </c>
      <c r="L15" s="55" t="s">
        <v>0</v>
      </c>
      <c r="M15" s="55" t="s">
        <v>0</v>
      </c>
      <c r="N15" s="55" t="s">
        <v>0</v>
      </c>
      <c r="O15" s="55" t="s">
        <v>0</v>
      </c>
      <c r="P15" s="55" t="s">
        <v>0</v>
      </c>
      <c r="Q15" s="55" t="s">
        <v>0</v>
      </c>
      <c r="R15" s="55" t="s">
        <v>0</v>
      </c>
      <c r="S15" s="55" t="s">
        <v>0</v>
      </c>
      <c r="T15" s="55" t="s">
        <v>0</v>
      </c>
      <c r="U15" s="55" t="s">
        <v>0</v>
      </c>
      <c r="V15" s="55" t="s">
        <v>0</v>
      </c>
      <c r="W15" s="55" t="s">
        <v>83</v>
      </c>
      <c r="X15" s="55" t="s">
        <v>84</v>
      </c>
      <c r="Y15" s="55" t="s">
        <v>85</v>
      </c>
      <c r="Z15" s="55" t="s">
        <v>0</v>
      </c>
      <c r="AA15" s="55" t="s">
        <v>0</v>
      </c>
      <c r="AB15" s="59" t="s">
        <v>0</v>
      </c>
      <c r="AC15" s="25" t="s">
        <v>389</v>
      </c>
      <c r="AD15" s="1" t="s">
        <v>390</v>
      </c>
      <c r="AE15" s="97" t="s">
        <v>391</v>
      </c>
      <c r="AF15" s="65" t="s">
        <v>41</v>
      </c>
      <c r="AG15" s="60" t="s">
        <v>86</v>
      </c>
      <c r="AH15" s="55" t="s">
        <v>87</v>
      </c>
      <c r="AI15" s="57">
        <v>10830.7</v>
      </c>
      <c r="AJ15" s="57">
        <v>10734.8</v>
      </c>
      <c r="AK15" s="57">
        <v>10792.1</v>
      </c>
      <c r="AL15" s="57">
        <v>10787.7</v>
      </c>
      <c r="AM15" s="57">
        <v>10787.7</v>
      </c>
      <c r="AN15" s="57">
        <v>10787.7</v>
      </c>
      <c r="AO15" s="57">
        <v>10830.7</v>
      </c>
      <c r="AP15" s="57">
        <v>10734.8</v>
      </c>
      <c r="AQ15" s="57">
        <v>10792.1</v>
      </c>
      <c r="AR15" s="57">
        <v>10787.7</v>
      </c>
      <c r="AS15" s="57">
        <v>10787.7</v>
      </c>
      <c r="AT15" s="57">
        <v>10787.7</v>
      </c>
      <c r="AU15" s="57">
        <v>10734.8</v>
      </c>
      <c r="AV15" s="57">
        <v>10792.1</v>
      </c>
      <c r="AW15" s="57">
        <v>10787.7</v>
      </c>
      <c r="AX15" s="57">
        <v>10734.8</v>
      </c>
      <c r="AY15" s="57">
        <v>10792.1</v>
      </c>
      <c r="AZ15" s="57">
        <v>10787.7</v>
      </c>
      <c r="BA15" s="58" t="s">
        <v>0</v>
      </c>
    </row>
    <row r="16" spans="1:53" ht="116.1" customHeight="1" x14ac:dyDescent="0.2">
      <c r="A16" s="61"/>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3"/>
      <c r="AC16" s="26" t="s">
        <v>392</v>
      </c>
      <c r="AD16" s="2" t="s">
        <v>390</v>
      </c>
      <c r="AE16" s="3" t="s">
        <v>393</v>
      </c>
      <c r="AF16" s="65"/>
      <c r="AG16" s="60"/>
      <c r="AH16" s="55"/>
      <c r="AI16" s="57"/>
      <c r="AJ16" s="57"/>
      <c r="AK16" s="57"/>
      <c r="AL16" s="57"/>
      <c r="AM16" s="57"/>
      <c r="AN16" s="57"/>
      <c r="AO16" s="57"/>
      <c r="AP16" s="57"/>
      <c r="AQ16" s="57"/>
      <c r="AR16" s="57"/>
      <c r="AS16" s="57"/>
      <c r="AT16" s="57"/>
      <c r="AU16" s="57"/>
      <c r="AV16" s="57"/>
      <c r="AW16" s="57"/>
      <c r="AX16" s="57"/>
      <c r="AY16" s="57"/>
      <c r="AZ16" s="57"/>
      <c r="BA16" s="58"/>
    </row>
    <row r="17" spans="1:53" ht="116.1" customHeight="1" x14ac:dyDescent="0.2">
      <c r="A17" s="61"/>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3"/>
      <c r="AC17" s="26" t="s">
        <v>394</v>
      </c>
      <c r="AD17" s="2" t="s">
        <v>390</v>
      </c>
      <c r="AE17" s="3" t="s">
        <v>391</v>
      </c>
      <c r="AF17" s="65"/>
      <c r="AG17" s="60"/>
      <c r="AH17" s="55"/>
      <c r="AI17" s="57"/>
      <c r="AJ17" s="57"/>
      <c r="AK17" s="57"/>
      <c r="AL17" s="57"/>
      <c r="AM17" s="57"/>
      <c r="AN17" s="57"/>
      <c r="AO17" s="57"/>
      <c r="AP17" s="57"/>
      <c r="AQ17" s="57"/>
      <c r="AR17" s="57"/>
      <c r="AS17" s="57"/>
      <c r="AT17" s="57"/>
      <c r="AU17" s="57"/>
      <c r="AV17" s="57"/>
      <c r="AW17" s="57"/>
      <c r="AX17" s="57"/>
      <c r="AY17" s="57"/>
      <c r="AZ17" s="57"/>
      <c r="BA17" s="58"/>
    </row>
    <row r="18" spans="1:53" ht="116.1" customHeight="1" x14ac:dyDescent="0.2">
      <c r="A18" s="6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3"/>
      <c r="AC18" s="26" t="s">
        <v>395</v>
      </c>
      <c r="AD18" s="2" t="s">
        <v>390</v>
      </c>
      <c r="AE18" s="3" t="s">
        <v>396</v>
      </c>
      <c r="AF18" s="65"/>
      <c r="AG18" s="60"/>
      <c r="AH18" s="55"/>
      <c r="AI18" s="57"/>
      <c r="AJ18" s="57"/>
      <c r="AK18" s="57"/>
      <c r="AL18" s="57"/>
      <c r="AM18" s="57"/>
      <c r="AN18" s="57"/>
      <c r="AO18" s="57"/>
      <c r="AP18" s="57"/>
      <c r="AQ18" s="57"/>
      <c r="AR18" s="57"/>
      <c r="AS18" s="57"/>
      <c r="AT18" s="57"/>
      <c r="AU18" s="57"/>
      <c r="AV18" s="57"/>
      <c r="AW18" s="57"/>
      <c r="AX18" s="57"/>
      <c r="AY18" s="57"/>
      <c r="AZ18" s="57"/>
      <c r="BA18" s="58"/>
    </row>
    <row r="19" spans="1:53" ht="116.1" customHeight="1" x14ac:dyDescent="0.2">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3"/>
      <c r="AC19" s="26" t="s">
        <v>397</v>
      </c>
      <c r="AD19" s="2" t="s">
        <v>390</v>
      </c>
      <c r="AE19" s="3" t="s">
        <v>398</v>
      </c>
      <c r="AF19" s="65"/>
      <c r="AG19" s="60"/>
      <c r="AH19" s="55"/>
      <c r="AI19" s="57"/>
      <c r="AJ19" s="57"/>
      <c r="AK19" s="57"/>
      <c r="AL19" s="57"/>
      <c r="AM19" s="57"/>
      <c r="AN19" s="57"/>
      <c r="AO19" s="57"/>
      <c r="AP19" s="57"/>
      <c r="AQ19" s="57"/>
      <c r="AR19" s="57"/>
      <c r="AS19" s="57"/>
      <c r="AT19" s="57"/>
      <c r="AU19" s="57"/>
      <c r="AV19" s="57"/>
      <c r="AW19" s="57"/>
      <c r="AX19" s="57"/>
      <c r="AY19" s="57"/>
      <c r="AZ19" s="57"/>
      <c r="BA19" s="58"/>
    </row>
    <row r="20" spans="1:53" ht="116.1" customHeight="1" x14ac:dyDescent="0.2">
      <c r="A20" s="61"/>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3"/>
      <c r="AC20" s="26" t="s">
        <v>399</v>
      </c>
      <c r="AD20" s="2" t="s">
        <v>390</v>
      </c>
      <c r="AE20" s="3" t="s">
        <v>400</v>
      </c>
      <c r="AF20" s="65"/>
      <c r="AG20" s="60"/>
      <c r="AH20" s="55"/>
      <c r="AI20" s="57"/>
      <c r="AJ20" s="57"/>
      <c r="AK20" s="57"/>
      <c r="AL20" s="57"/>
      <c r="AM20" s="57"/>
      <c r="AN20" s="57"/>
      <c r="AO20" s="57"/>
      <c r="AP20" s="57"/>
      <c r="AQ20" s="57"/>
      <c r="AR20" s="57"/>
      <c r="AS20" s="57"/>
      <c r="AT20" s="57"/>
      <c r="AU20" s="57"/>
      <c r="AV20" s="57"/>
      <c r="AW20" s="57"/>
      <c r="AX20" s="57"/>
      <c r="AY20" s="57"/>
      <c r="AZ20" s="57"/>
      <c r="BA20" s="58"/>
    </row>
    <row r="21" spans="1:53" ht="116.1" customHeight="1" x14ac:dyDescent="0.2">
      <c r="A21" s="61"/>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3"/>
      <c r="AC21" s="26" t="s">
        <v>401</v>
      </c>
      <c r="AD21" s="2" t="s">
        <v>390</v>
      </c>
      <c r="AE21" s="3" t="s">
        <v>402</v>
      </c>
      <c r="AF21" s="65"/>
      <c r="AG21" s="60"/>
      <c r="AH21" s="55"/>
      <c r="AI21" s="57"/>
      <c r="AJ21" s="57"/>
      <c r="AK21" s="57"/>
      <c r="AL21" s="57"/>
      <c r="AM21" s="57"/>
      <c r="AN21" s="57"/>
      <c r="AO21" s="57"/>
      <c r="AP21" s="57"/>
      <c r="AQ21" s="57"/>
      <c r="AR21" s="57"/>
      <c r="AS21" s="57"/>
      <c r="AT21" s="57"/>
      <c r="AU21" s="57"/>
      <c r="AV21" s="57"/>
      <c r="AW21" s="57"/>
      <c r="AX21" s="57"/>
      <c r="AY21" s="57"/>
      <c r="AZ21" s="57"/>
      <c r="BA21" s="58"/>
    </row>
    <row r="22" spans="1:53" ht="116.1" customHeight="1" x14ac:dyDescent="0.2">
      <c r="A22" s="61"/>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3"/>
      <c r="AC22" s="26" t="s">
        <v>403</v>
      </c>
      <c r="AD22" s="2" t="s">
        <v>390</v>
      </c>
      <c r="AE22" s="3" t="s">
        <v>404</v>
      </c>
      <c r="AF22" s="65"/>
      <c r="AG22" s="60"/>
      <c r="AH22" s="55"/>
      <c r="AI22" s="57"/>
      <c r="AJ22" s="57"/>
      <c r="AK22" s="57"/>
      <c r="AL22" s="57"/>
      <c r="AM22" s="57"/>
      <c r="AN22" s="57"/>
      <c r="AO22" s="57"/>
      <c r="AP22" s="57"/>
      <c r="AQ22" s="57"/>
      <c r="AR22" s="57"/>
      <c r="AS22" s="57"/>
      <c r="AT22" s="57"/>
      <c r="AU22" s="57"/>
      <c r="AV22" s="57"/>
      <c r="AW22" s="57"/>
      <c r="AX22" s="57"/>
      <c r="AY22" s="57"/>
      <c r="AZ22" s="57"/>
      <c r="BA22" s="58"/>
    </row>
    <row r="23" spans="1:53" ht="116.1" customHeight="1" x14ac:dyDescent="0.2">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3"/>
      <c r="AC23" s="27" t="s">
        <v>405</v>
      </c>
      <c r="AD23" s="4" t="s">
        <v>390</v>
      </c>
      <c r="AE23" s="5" t="s">
        <v>406</v>
      </c>
      <c r="AF23" s="65"/>
      <c r="AG23" s="60"/>
      <c r="AH23" s="55"/>
      <c r="AI23" s="57"/>
      <c r="AJ23" s="57"/>
      <c r="AK23" s="57"/>
      <c r="AL23" s="57"/>
      <c r="AM23" s="57"/>
      <c r="AN23" s="57"/>
      <c r="AO23" s="57"/>
      <c r="AP23" s="57"/>
      <c r="AQ23" s="57"/>
      <c r="AR23" s="57"/>
      <c r="AS23" s="57"/>
      <c r="AT23" s="57"/>
      <c r="AU23" s="57"/>
      <c r="AV23" s="57"/>
      <c r="AW23" s="57"/>
      <c r="AX23" s="57"/>
      <c r="AY23" s="57"/>
      <c r="AZ23" s="57"/>
      <c r="BA23" s="58"/>
    </row>
    <row r="24" spans="1:53" ht="116.1" hidden="1" customHeight="1" x14ac:dyDescent="0.2">
      <c r="A24" s="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3"/>
      <c r="AC24" s="64"/>
      <c r="AD24" s="65"/>
      <c r="AE24" s="98"/>
      <c r="AF24" s="65"/>
      <c r="AG24" s="60"/>
      <c r="AH24" s="55"/>
      <c r="AI24" s="57"/>
      <c r="AJ24" s="57"/>
      <c r="AK24" s="57"/>
      <c r="AL24" s="57"/>
      <c r="AM24" s="57"/>
      <c r="AN24" s="57"/>
      <c r="AO24" s="57"/>
      <c r="AP24" s="57"/>
      <c r="AQ24" s="57"/>
      <c r="AR24" s="57"/>
      <c r="AS24" s="57"/>
      <c r="AT24" s="57"/>
      <c r="AU24" s="57"/>
      <c r="AV24" s="57"/>
      <c r="AW24" s="57"/>
      <c r="AX24" s="57"/>
      <c r="AY24" s="57"/>
      <c r="AZ24" s="57"/>
      <c r="BA24" s="58"/>
    </row>
    <row r="25" spans="1:53" ht="116.1" hidden="1" customHeight="1" x14ac:dyDescent="0.2">
      <c r="A25" s="6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3"/>
      <c r="AC25" s="64"/>
      <c r="AD25" s="65"/>
      <c r="AE25" s="98"/>
      <c r="AF25" s="65"/>
      <c r="AG25" s="60"/>
      <c r="AH25" s="55"/>
      <c r="AI25" s="57"/>
      <c r="AJ25" s="57"/>
      <c r="AK25" s="57"/>
      <c r="AL25" s="57"/>
      <c r="AM25" s="57"/>
      <c r="AN25" s="57"/>
      <c r="AO25" s="57"/>
      <c r="AP25" s="57"/>
      <c r="AQ25" s="57"/>
      <c r="AR25" s="57"/>
      <c r="AS25" s="57"/>
      <c r="AT25" s="57"/>
      <c r="AU25" s="57"/>
      <c r="AV25" s="57"/>
      <c r="AW25" s="57"/>
      <c r="AX25" s="57"/>
      <c r="AY25" s="57"/>
      <c r="AZ25" s="57"/>
      <c r="BA25" s="58"/>
    </row>
    <row r="26" spans="1:53" ht="116.1" hidden="1" customHeight="1" x14ac:dyDescent="0.2">
      <c r="A26" s="61"/>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3"/>
      <c r="AC26" s="64"/>
      <c r="AD26" s="65"/>
      <c r="AE26" s="98"/>
      <c r="AF26" s="65"/>
      <c r="AG26" s="60"/>
      <c r="AH26" s="55"/>
      <c r="AI26" s="57"/>
      <c r="AJ26" s="57"/>
      <c r="AK26" s="57"/>
      <c r="AL26" s="57"/>
      <c r="AM26" s="57"/>
      <c r="AN26" s="57"/>
      <c r="AO26" s="57"/>
      <c r="AP26" s="57"/>
      <c r="AQ26" s="57"/>
      <c r="AR26" s="57"/>
      <c r="AS26" s="57"/>
      <c r="AT26" s="57"/>
      <c r="AU26" s="57"/>
      <c r="AV26" s="57"/>
      <c r="AW26" s="57"/>
      <c r="AX26" s="57"/>
      <c r="AY26" s="57"/>
      <c r="AZ26" s="57"/>
      <c r="BA26" s="58"/>
    </row>
    <row r="27" spans="1:53" ht="12.75" customHeight="1" x14ac:dyDescent="0.2">
      <c r="A27" s="61" t="s">
        <v>0</v>
      </c>
      <c r="B27" s="62" t="s">
        <v>0</v>
      </c>
      <c r="C27" s="62" t="s">
        <v>0</v>
      </c>
      <c r="D27" s="62" t="s">
        <v>0</v>
      </c>
      <c r="E27" s="62" t="s">
        <v>0</v>
      </c>
      <c r="F27" s="62" t="s">
        <v>0</v>
      </c>
      <c r="G27" s="62" t="s">
        <v>0</v>
      </c>
      <c r="H27" s="62" t="s">
        <v>0</v>
      </c>
      <c r="I27" s="62" t="s">
        <v>0</v>
      </c>
      <c r="J27" s="62" t="s">
        <v>0</v>
      </c>
      <c r="K27" s="62" t="s">
        <v>0</v>
      </c>
      <c r="L27" s="62" t="s">
        <v>0</v>
      </c>
      <c r="M27" s="62" t="s">
        <v>0</v>
      </c>
      <c r="N27" s="62" t="s">
        <v>0</v>
      </c>
      <c r="O27" s="62" t="s">
        <v>0</v>
      </c>
      <c r="P27" s="62" t="s">
        <v>0</v>
      </c>
      <c r="Q27" s="62" t="s">
        <v>0</v>
      </c>
      <c r="R27" s="62" t="s">
        <v>0</v>
      </c>
      <c r="S27" s="62" t="s">
        <v>0</v>
      </c>
      <c r="T27" s="62" t="s">
        <v>0</v>
      </c>
      <c r="U27" s="62" t="s">
        <v>0</v>
      </c>
      <c r="V27" s="62" t="s">
        <v>0</v>
      </c>
      <c r="W27" s="62" t="s">
        <v>0</v>
      </c>
      <c r="X27" s="62" t="s">
        <v>0</v>
      </c>
      <c r="Y27" s="62" t="s">
        <v>0</v>
      </c>
      <c r="Z27" s="62" t="s">
        <v>0</v>
      </c>
      <c r="AA27" s="62" t="s">
        <v>0</v>
      </c>
      <c r="AB27" s="63" t="s">
        <v>0</v>
      </c>
      <c r="AC27" s="64"/>
      <c r="AD27" s="65"/>
      <c r="AE27" s="98"/>
      <c r="AF27" s="65" t="s">
        <v>41</v>
      </c>
      <c r="AG27" s="60" t="s">
        <v>86</v>
      </c>
      <c r="AH27" s="55" t="s">
        <v>53</v>
      </c>
      <c r="AI27" s="57">
        <v>203.2</v>
      </c>
      <c r="AJ27" s="57">
        <v>203.2</v>
      </c>
      <c r="AK27" s="57">
        <v>7587.6</v>
      </c>
      <c r="AL27" s="57">
        <v>1850</v>
      </c>
      <c r="AM27" s="57">
        <v>2250</v>
      </c>
      <c r="AN27" s="57">
        <v>2250</v>
      </c>
      <c r="AO27" s="57">
        <v>203.2</v>
      </c>
      <c r="AP27" s="57">
        <v>203.2</v>
      </c>
      <c r="AQ27" s="57">
        <v>7587.6</v>
      </c>
      <c r="AR27" s="57">
        <v>1850</v>
      </c>
      <c r="AS27" s="57">
        <v>2250</v>
      </c>
      <c r="AT27" s="57">
        <v>2250</v>
      </c>
      <c r="AU27" s="57">
        <v>203.2</v>
      </c>
      <c r="AV27" s="57">
        <v>7587.6</v>
      </c>
      <c r="AW27" s="57">
        <v>1850</v>
      </c>
      <c r="AX27" s="57">
        <v>203.2</v>
      </c>
      <c r="AY27" s="57">
        <v>7587.6</v>
      </c>
      <c r="AZ27" s="57">
        <v>1850</v>
      </c>
      <c r="BA27" s="58" t="s">
        <v>0</v>
      </c>
    </row>
    <row r="28" spans="1:53" ht="81" customHeight="1" x14ac:dyDescent="0.2">
      <c r="A28" s="139" t="s">
        <v>88</v>
      </c>
      <c r="B28" s="195" t="s">
        <v>89</v>
      </c>
      <c r="C28" s="195" t="s">
        <v>90</v>
      </c>
      <c r="D28" s="195" t="s">
        <v>91</v>
      </c>
      <c r="E28" s="195" t="s">
        <v>92</v>
      </c>
      <c r="F28" s="60" t="s">
        <v>0</v>
      </c>
      <c r="G28" s="55" t="s">
        <v>0</v>
      </c>
      <c r="H28" s="55" t="s">
        <v>0</v>
      </c>
      <c r="I28" s="55" t="s">
        <v>0</v>
      </c>
      <c r="J28" s="55" t="s">
        <v>0</v>
      </c>
      <c r="K28" s="55" t="s">
        <v>0</v>
      </c>
      <c r="L28" s="55" t="s">
        <v>0</v>
      </c>
      <c r="M28" s="55" t="s">
        <v>0</v>
      </c>
      <c r="N28" s="55" t="s">
        <v>0</v>
      </c>
      <c r="O28" s="55" t="s">
        <v>0</v>
      </c>
      <c r="P28" s="55" t="s">
        <v>0</v>
      </c>
      <c r="Q28" s="55" t="s">
        <v>0</v>
      </c>
      <c r="R28" s="55" t="s">
        <v>0</v>
      </c>
      <c r="S28" s="55" t="s">
        <v>0</v>
      </c>
      <c r="T28" s="55" t="s">
        <v>0</v>
      </c>
      <c r="U28" s="55" t="s">
        <v>0</v>
      </c>
      <c r="V28" s="55" t="s">
        <v>0</v>
      </c>
      <c r="W28" s="55" t="s">
        <v>0</v>
      </c>
      <c r="X28" s="55" t="s">
        <v>0</v>
      </c>
      <c r="Y28" s="55" t="s">
        <v>0</v>
      </c>
      <c r="Z28" s="138" t="s">
        <v>93</v>
      </c>
      <c r="AA28" s="55" t="s">
        <v>94</v>
      </c>
      <c r="AB28" s="55" t="s">
        <v>95</v>
      </c>
      <c r="AC28" s="45" t="s">
        <v>460</v>
      </c>
      <c r="AD28" s="46" t="s">
        <v>390</v>
      </c>
      <c r="AE28" s="99" t="s">
        <v>461</v>
      </c>
      <c r="AF28" s="65" t="s">
        <v>41</v>
      </c>
      <c r="AG28" s="60" t="s">
        <v>86</v>
      </c>
      <c r="AH28" s="55" t="s">
        <v>53</v>
      </c>
      <c r="AI28" s="57">
        <v>2276.1</v>
      </c>
      <c r="AJ28" s="57">
        <v>2236.1</v>
      </c>
      <c r="AK28" s="57">
        <v>7395</v>
      </c>
      <c r="AL28" s="57">
        <v>2740</v>
      </c>
      <c r="AM28" s="57">
        <v>2740</v>
      </c>
      <c r="AN28" s="57">
        <v>2740</v>
      </c>
      <c r="AO28" s="57">
        <v>2276.1</v>
      </c>
      <c r="AP28" s="57">
        <v>2236.1</v>
      </c>
      <c r="AQ28" s="57">
        <v>7395</v>
      </c>
      <c r="AR28" s="57">
        <v>2740</v>
      </c>
      <c r="AS28" s="57">
        <v>2740</v>
      </c>
      <c r="AT28" s="57">
        <v>2740</v>
      </c>
      <c r="AU28" s="57">
        <v>2236.1</v>
      </c>
      <c r="AV28" s="57">
        <v>7395</v>
      </c>
      <c r="AW28" s="57">
        <v>2740</v>
      </c>
      <c r="AX28" s="57">
        <v>2236.1</v>
      </c>
      <c r="AY28" s="57">
        <v>7395</v>
      </c>
      <c r="AZ28" s="57">
        <v>2740</v>
      </c>
      <c r="BA28" s="58" t="s">
        <v>0</v>
      </c>
    </row>
    <row r="29" spans="1:53" ht="72" x14ac:dyDescent="0.2">
      <c r="A29" s="66" t="s">
        <v>0</v>
      </c>
      <c r="B29" s="195"/>
      <c r="C29" s="195"/>
      <c r="D29" s="195"/>
      <c r="E29" s="195"/>
      <c r="F29" s="140" t="s">
        <v>0</v>
      </c>
      <c r="G29" s="65" t="s">
        <v>0</v>
      </c>
      <c r="H29" s="65" t="s">
        <v>0</v>
      </c>
      <c r="I29" s="65" t="s">
        <v>0</v>
      </c>
      <c r="J29" s="65" t="s">
        <v>0</v>
      </c>
      <c r="K29" s="65" t="s">
        <v>0</v>
      </c>
      <c r="L29" s="65" t="s">
        <v>0</v>
      </c>
      <c r="M29" s="65" t="s">
        <v>0</v>
      </c>
      <c r="N29" s="65" t="s">
        <v>0</v>
      </c>
      <c r="O29" s="65" t="s">
        <v>0</v>
      </c>
      <c r="P29" s="65" t="s">
        <v>0</v>
      </c>
      <c r="Q29" s="65" t="s">
        <v>0</v>
      </c>
      <c r="R29" s="65" t="s">
        <v>0</v>
      </c>
      <c r="S29" s="65" t="s">
        <v>0</v>
      </c>
      <c r="T29" s="65" t="s">
        <v>0</v>
      </c>
      <c r="U29" s="65" t="s">
        <v>0</v>
      </c>
      <c r="V29" s="65" t="s">
        <v>0</v>
      </c>
      <c r="W29" s="65" t="s">
        <v>0</v>
      </c>
      <c r="X29" s="65" t="s">
        <v>0</v>
      </c>
      <c r="Y29" s="65" t="s">
        <v>0</v>
      </c>
      <c r="Z29" s="65" t="s">
        <v>0</v>
      </c>
      <c r="AA29" s="65" t="s">
        <v>0</v>
      </c>
      <c r="AB29" s="65" t="s">
        <v>0</v>
      </c>
      <c r="AC29" s="67" t="s">
        <v>586</v>
      </c>
      <c r="AD29" s="165" t="s">
        <v>629</v>
      </c>
      <c r="AE29" s="100" t="s">
        <v>456</v>
      </c>
      <c r="AF29" s="65" t="s">
        <v>41</v>
      </c>
      <c r="AG29" s="60" t="s">
        <v>96</v>
      </c>
      <c r="AH29" s="55" t="s">
        <v>86</v>
      </c>
      <c r="AI29" s="57">
        <v>255</v>
      </c>
      <c r="AJ29" s="57">
        <v>252.6</v>
      </c>
      <c r="AK29" s="57">
        <v>1300</v>
      </c>
      <c r="AL29" s="57">
        <v>255</v>
      </c>
      <c r="AM29" s="57">
        <v>255</v>
      </c>
      <c r="AN29" s="57">
        <v>255</v>
      </c>
      <c r="AO29" s="57">
        <v>255</v>
      </c>
      <c r="AP29" s="57">
        <v>252.6</v>
      </c>
      <c r="AQ29" s="57">
        <v>1300</v>
      </c>
      <c r="AR29" s="57">
        <v>255</v>
      </c>
      <c r="AS29" s="57">
        <v>255</v>
      </c>
      <c r="AT29" s="57">
        <v>255</v>
      </c>
      <c r="AU29" s="57">
        <v>252.6</v>
      </c>
      <c r="AV29" s="57">
        <v>1300</v>
      </c>
      <c r="AW29" s="57">
        <v>255</v>
      </c>
      <c r="AX29" s="57">
        <v>252.6</v>
      </c>
      <c r="AY29" s="57">
        <v>1300</v>
      </c>
      <c r="AZ29" s="57">
        <v>255</v>
      </c>
      <c r="BA29" s="58" t="s">
        <v>0</v>
      </c>
    </row>
    <row r="30" spans="1:53" ht="12.75" customHeight="1" x14ac:dyDescent="0.2">
      <c r="A30" s="66" t="s">
        <v>0</v>
      </c>
      <c r="B30" s="195"/>
      <c r="C30" s="195"/>
      <c r="D30" s="195"/>
      <c r="E30" s="195"/>
      <c r="F30" s="141" t="s">
        <v>0</v>
      </c>
      <c r="G30" s="62" t="s">
        <v>0</v>
      </c>
      <c r="H30" s="62" t="s">
        <v>0</v>
      </c>
      <c r="I30" s="62" t="s">
        <v>0</v>
      </c>
      <c r="J30" s="62" t="s">
        <v>0</v>
      </c>
      <c r="K30" s="62" t="s">
        <v>0</v>
      </c>
      <c r="L30" s="62" t="s">
        <v>0</v>
      </c>
      <c r="M30" s="62" t="s">
        <v>0</v>
      </c>
      <c r="N30" s="62" t="s">
        <v>0</v>
      </c>
      <c r="O30" s="62" t="s">
        <v>0</v>
      </c>
      <c r="P30" s="62" t="s">
        <v>0</v>
      </c>
      <c r="Q30" s="62" t="s">
        <v>0</v>
      </c>
      <c r="R30" s="62" t="s">
        <v>0</v>
      </c>
      <c r="S30" s="62" t="s">
        <v>0</v>
      </c>
      <c r="T30" s="62" t="s">
        <v>0</v>
      </c>
      <c r="U30" s="62" t="s">
        <v>0</v>
      </c>
      <c r="V30" s="62" t="s">
        <v>0</v>
      </c>
      <c r="W30" s="62" t="s">
        <v>0</v>
      </c>
      <c r="X30" s="62" t="s">
        <v>0</v>
      </c>
      <c r="Y30" s="62" t="s">
        <v>0</v>
      </c>
      <c r="Z30" s="62" t="s">
        <v>0</v>
      </c>
      <c r="AA30" s="62" t="s">
        <v>0</v>
      </c>
      <c r="AB30" s="62" t="s">
        <v>0</v>
      </c>
      <c r="AC30" s="68"/>
      <c r="AD30" s="166"/>
      <c r="AE30" s="101"/>
      <c r="AF30" s="65" t="s">
        <v>41</v>
      </c>
      <c r="AG30" s="60" t="s">
        <v>97</v>
      </c>
      <c r="AH30" s="55" t="s">
        <v>86</v>
      </c>
      <c r="AI30" s="57">
        <v>33096.1</v>
      </c>
      <c r="AJ30" s="57">
        <v>33096.1</v>
      </c>
      <c r="AK30" s="57">
        <v>30476</v>
      </c>
      <c r="AL30" s="57">
        <v>27856.9</v>
      </c>
      <c r="AM30" s="57">
        <v>21327.8</v>
      </c>
      <c r="AN30" s="57">
        <v>0</v>
      </c>
      <c r="AO30" s="57">
        <v>0</v>
      </c>
      <c r="AP30" s="57">
        <v>0</v>
      </c>
      <c r="AQ30" s="57">
        <v>0</v>
      </c>
      <c r="AR30" s="57">
        <v>0</v>
      </c>
      <c r="AS30" s="57">
        <v>0</v>
      </c>
      <c r="AT30" s="57">
        <v>0</v>
      </c>
      <c r="AU30" s="57">
        <v>33096.1</v>
      </c>
      <c r="AV30" s="57">
        <v>30476</v>
      </c>
      <c r="AW30" s="57">
        <v>27856.9</v>
      </c>
      <c r="AX30" s="57">
        <v>0</v>
      </c>
      <c r="AY30" s="57">
        <v>0</v>
      </c>
      <c r="AZ30" s="57">
        <v>0</v>
      </c>
      <c r="BA30" s="58" t="s">
        <v>0</v>
      </c>
    </row>
    <row r="31" spans="1:53" ht="111" customHeight="1" x14ac:dyDescent="0.2">
      <c r="A31" s="196" t="s">
        <v>98</v>
      </c>
      <c r="B31" s="199" t="s">
        <v>99</v>
      </c>
      <c r="C31" s="199" t="s">
        <v>90</v>
      </c>
      <c r="D31" s="199" t="s">
        <v>100</v>
      </c>
      <c r="E31" s="199" t="s">
        <v>92</v>
      </c>
      <c r="F31" s="55" t="s">
        <v>0</v>
      </c>
      <c r="G31" s="55" t="s">
        <v>0</v>
      </c>
      <c r="H31" s="55" t="s">
        <v>0</v>
      </c>
      <c r="I31" s="55" t="s">
        <v>0</v>
      </c>
      <c r="J31" s="55" t="s">
        <v>0</v>
      </c>
      <c r="K31" s="55" t="s">
        <v>0</v>
      </c>
      <c r="L31" s="55" t="s">
        <v>0</v>
      </c>
      <c r="M31" s="55" t="s">
        <v>0</v>
      </c>
      <c r="N31" s="55" t="s">
        <v>0</v>
      </c>
      <c r="O31" s="55" t="s">
        <v>0</v>
      </c>
      <c r="P31" s="55" t="s">
        <v>0</v>
      </c>
      <c r="Q31" s="55" t="s">
        <v>0</v>
      </c>
      <c r="R31" s="55" t="s">
        <v>0</v>
      </c>
      <c r="S31" s="55" t="s">
        <v>0</v>
      </c>
      <c r="T31" s="55" t="s">
        <v>0</v>
      </c>
      <c r="U31" s="55" t="s">
        <v>0</v>
      </c>
      <c r="V31" s="55" t="s">
        <v>0</v>
      </c>
      <c r="W31" s="55" t="s">
        <v>0</v>
      </c>
      <c r="X31" s="55" t="s">
        <v>0</v>
      </c>
      <c r="Y31" s="55" t="s">
        <v>0</v>
      </c>
      <c r="Z31" s="55" t="s">
        <v>101</v>
      </c>
      <c r="AA31" s="55" t="s">
        <v>102</v>
      </c>
      <c r="AB31" s="55" t="s">
        <v>103</v>
      </c>
      <c r="AC31" s="26" t="s">
        <v>407</v>
      </c>
      <c r="AD31" s="167" t="s">
        <v>390</v>
      </c>
      <c r="AE31" s="3" t="s">
        <v>408</v>
      </c>
      <c r="AF31" s="65" t="s">
        <v>57</v>
      </c>
      <c r="AG31" s="60" t="s">
        <v>96</v>
      </c>
      <c r="AH31" s="55" t="s">
        <v>104</v>
      </c>
      <c r="AI31" s="57">
        <v>30621.9</v>
      </c>
      <c r="AJ31" s="57">
        <v>10244.700000000001</v>
      </c>
      <c r="AK31" s="57">
        <v>6294.2</v>
      </c>
      <c r="AL31" s="57">
        <v>56.7</v>
      </c>
      <c r="AM31" s="57">
        <v>56.7</v>
      </c>
      <c r="AN31" s="57">
        <v>56.7</v>
      </c>
      <c r="AO31" s="57">
        <v>8285</v>
      </c>
      <c r="AP31" s="57">
        <v>0</v>
      </c>
      <c r="AQ31" s="57">
        <v>56.7</v>
      </c>
      <c r="AR31" s="57">
        <v>56.7</v>
      </c>
      <c r="AS31" s="57">
        <v>56.7</v>
      </c>
      <c r="AT31" s="57">
        <v>56.7</v>
      </c>
      <c r="AU31" s="57">
        <v>10244.700000000001</v>
      </c>
      <c r="AV31" s="57">
        <v>6294.2</v>
      </c>
      <c r="AW31" s="57">
        <v>56.7</v>
      </c>
      <c r="AX31" s="57">
        <v>0</v>
      </c>
      <c r="AY31" s="57">
        <v>56.7</v>
      </c>
      <c r="AZ31" s="57">
        <v>56.7</v>
      </c>
      <c r="BA31" s="58" t="s">
        <v>0</v>
      </c>
    </row>
    <row r="32" spans="1:53" ht="162.75" customHeight="1" x14ac:dyDescent="0.2">
      <c r="A32" s="197"/>
      <c r="B32" s="197"/>
      <c r="C32" s="197"/>
      <c r="D32" s="197"/>
      <c r="E32" s="197"/>
      <c r="F32" s="55"/>
      <c r="G32" s="55"/>
      <c r="H32" s="55"/>
      <c r="I32" s="55"/>
      <c r="J32" s="55"/>
      <c r="K32" s="55"/>
      <c r="L32" s="55"/>
      <c r="M32" s="55"/>
      <c r="N32" s="55"/>
      <c r="O32" s="55"/>
      <c r="P32" s="55"/>
      <c r="Q32" s="55"/>
      <c r="R32" s="55"/>
      <c r="S32" s="55"/>
      <c r="T32" s="55"/>
      <c r="U32" s="55"/>
      <c r="V32" s="55"/>
      <c r="W32" s="55"/>
      <c r="X32" s="55"/>
      <c r="Y32" s="55"/>
      <c r="Z32" s="55"/>
      <c r="AA32" s="55"/>
      <c r="AB32" s="55"/>
      <c r="AC32" s="69" t="s">
        <v>588</v>
      </c>
      <c r="AD32" s="168" t="s">
        <v>390</v>
      </c>
      <c r="AE32" s="102" t="s">
        <v>555</v>
      </c>
      <c r="AF32" s="65"/>
      <c r="AG32" s="60"/>
      <c r="AH32" s="55"/>
      <c r="AI32" s="57"/>
      <c r="AJ32" s="57"/>
      <c r="AK32" s="57"/>
      <c r="AL32" s="57"/>
      <c r="AM32" s="57"/>
      <c r="AN32" s="57"/>
      <c r="AO32" s="57"/>
      <c r="AP32" s="57"/>
      <c r="AQ32" s="57"/>
      <c r="AR32" s="57"/>
      <c r="AS32" s="57"/>
      <c r="AT32" s="57"/>
      <c r="AU32" s="57"/>
      <c r="AV32" s="57"/>
      <c r="AW32" s="57"/>
      <c r="AX32" s="57"/>
      <c r="AY32" s="57"/>
      <c r="AZ32" s="57"/>
      <c r="BA32" s="58"/>
    </row>
    <row r="33" spans="1:53" ht="157.5" customHeight="1" x14ac:dyDescent="0.2">
      <c r="A33" s="197"/>
      <c r="B33" s="197"/>
      <c r="C33" s="197"/>
      <c r="D33" s="197"/>
      <c r="E33" s="197"/>
      <c r="F33" s="55"/>
      <c r="G33" s="55"/>
      <c r="H33" s="55"/>
      <c r="I33" s="55"/>
      <c r="J33" s="55"/>
      <c r="K33" s="55"/>
      <c r="L33" s="55"/>
      <c r="M33" s="55"/>
      <c r="N33" s="55"/>
      <c r="O33" s="55"/>
      <c r="P33" s="55"/>
      <c r="Q33" s="55"/>
      <c r="R33" s="55"/>
      <c r="S33" s="55"/>
      <c r="T33" s="55"/>
      <c r="U33" s="55"/>
      <c r="V33" s="55"/>
      <c r="W33" s="55"/>
      <c r="X33" s="55"/>
      <c r="Y33" s="55"/>
      <c r="Z33" s="55"/>
      <c r="AA33" s="55"/>
      <c r="AB33" s="55"/>
      <c r="AC33" s="69" t="s">
        <v>582</v>
      </c>
      <c r="AD33" s="168" t="s">
        <v>628</v>
      </c>
      <c r="AE33" s="103" t="s">
        <v>456</v>
      </c>
      <c r="AF33" s="65"/>
      <c r="AG33" s="60"/>
      <c r="AH33" s="55"/>
      <c r="AI33" s="57"/>
      <c r="AJ33" s="57"/>
      <c r="AK33" s="57"/>
      <c r="AL33" s="57"/>
      <c r="AM33" s="57"/>
      <c r="AN33" s="57"/>
      <c r="AO33" s="57"/>
      <c r="AP33" s="57"/>
      <c r="AQ33" s="57"/>
      <c r="AR33" s="57"/>
      <c r="AS33" s="57"/>
      <c r="AT33" s="57"/>
      <c r="AU33" s="57"/>
      <c r="AV33" s="57"/>
      <c r="AW33" s="57"/>
      <c r="AX33" s="57"/>
      <c r="AY33" s="57"/>
      <c r="AZ33" s="57"/>
      <c r="BA33" s="58"/>
    </row>
    <row r="34" spans="1:53" ht="222.75" customHeight="1" x14ac:dyDescent="0.2">
      <c r="A34" s="198"/>
      <c r="B34" s="198"/>
      <c r="C34" s="198"/>
      <c r="D34" s="198"/>
      <c r="E34" s="198"/>
      <c r="F34" s="55"/>
      <c r="G34" s="55"/>
      <c r="H34" s="55"/>
      <c r="I34" s="55"/>
      <c r="J34" s="55"/>
      <c r="K34" s="55"/>
      <c r="L34" s="55"/>
      <c r="M34" s="55"/>
      <c r="N34" s="55"/>
      <c r="O34" s="55"/>
      <c r="P34" s="55"/>
      <c r="Q34" s="55"/>
      <c r="R34" s="55"/>
      <c r="S34" s="55"/>
      <c r="T34" s="55"/>
      <c r="U34" s="55"/>
      <c r="V34" s="55"/>
      <c r="W34" s="55"/>
      <c r="X34" s="55"/>
      <c r="Y34" s="55"/>
      <c r="Z34" s="55"/>
      <c r="AA34" s="55"/>
      <c r="AB34" s="55"/>
      <c r="AC34" s="28" t="s">
        <v>409</v>
      </c>
      <c r="AD34" s="6" t="s">
        <v>390</v>
      </c>
      <c r="AE34" s="104" t="s">
        <v>410</v>
      </c>
      <c r="AF34" s="65"/>
      <c r="AG34" s="60"/>
      <c r="AH34" s="55"/>
      <c r="AI34" s="57"/>
      <c r="AJ34" s="57"/>
      <c r="AK34" s="57"/>
      <c r="AL34" s="57"/>
      <c r="AM34" s="57"/>
      <c r="AN34" s="57"/>
      <c r="AO34" s="57"/>
      <c r="AP34" s="57"/>
      <c r="AQ34" s="57"/>
      <c r="AR34" s="57"/>
      <c r="AS34" s="57"/>
      <c r="AT34" s="57"/>
      <c r="AU34" s="57"/>
      <c r="AV34" s="57"/>
      <c r="AW34" s="57"/>
      <c r="AX34" s="57"/>
      <c r="AY34" s="57"/>
      <c r="AZ34" s="57"/>
      <c r="BA34" s="58"/>
    </row>
    <row r="35" spans="1:53" ht="159.4" customHeight="1" x14ac:dyDescent="0.2">
      <c r="A35" s="196" t="s">
        <v>105</v>
      </c>
      <c r="B35" s="196" t="s">
        <v>106</v>
      </c>
      <c r="C35" s="196" t="s">
        <v>90</v>
      </c>
      <c r="D35" s="196" t="s">
        <v>107</v>
      </c>
      <c r="E35" s="196" t="s">
        <v>92</v>
      </c>
      <c r="F35" s="55" t="s">
        <v>0</v>
      </c>
      <c r="G35" s="55" t="s">
        <v>0</v>
      </c>
      <c r="H35" s="55" t="s">
        <v>0</v>
      </c>
      <c r="I35" s="55" t="s">
        <v>0</v>
      </c>
      <c r="J35" s="55" t="s">
        <v>0</v>
      </c>
      <c r="K35" s="55" t="s">
        <v>0</v>
      </c>
      <c r="L35" s="55" t="s">
        <v>0</v>
      </c>
      <c r="M35" s="55" t="s">
        <v>0</v>
      </c>
      <c r="N35" s="55" t="s">
        <v>0</v>
      </c>
      <c r="O35" s="55" t="s">
        <v>0</v>
      </c>
      <c r="P35" s="55" t="s">
        <v>0</v>
      </c>
      <c r="Q35" s="55" t="s">
        <v>0</v>
      </c>
      <c r="R35" s="55" t="s">
        <v>0</v>
      </c>
      <c r="S35" s="55" t="s">
        <v>0</v>
      </c>
      <c r="T35" s="55" t="s">
        <v>0</v>
      </c>
      <c r="U35" s="55" t="s">
        <v>0</v>
      </c>
      <c r="V35" s="55" t="s">
        <v>0</v>
      </c>
      <c r="W35" s="55" t="s">
        <v>0</v>
      </c>
      <c r="X35" s="55" t="s">
        <v>0</v>
      </c>
      <c r="Y35" s="55" t="s">
        <v>0</v>
      </c>
      <c r="Z35" s="142" t="s">
        <v>583</v>
      </c>
      <c r="AA35" s="142" t="s">
        <v>584</v>
      </c>
      <c r="AB35" s="142" t="s">
        <v>585</v>
      </c>
      <c r="AC35" s="69" t="s">
        <v>556</v>
      </c>
      <c r="AD35" s="70" t="s">
        <v>390</v>
      </c>
      <c r="AE35" s="103" t="s">
        <v>557</v>
      </c>
      <c r="AF35" s="65" t="s">
        <v>43</v>
      </c>
      <c r="AG35" s="60" t="s">
        <v>108</v>
      </c>
      <c r="AH35" s="55" t="s">
        <v>109</v>
      </c>
      <c r="AI35" s="57">
        <v>23360.400000000001</v>
      </c>
      <c r="AJ35" s="57">
        <v>23159.200000000001</v>
      </c>
      <c r="AK35" s="57">
        <v>18854.3</v>
      </c>
      <c r="AL35" s="57">
        <v>18700</v>
      </c>
      <c r="AM35" s="57">
        <v>18700</v>
      </c>
      <c r="AN35" s="57">
        <v>18700</v>
      </c>
      <c r="AO35" s="57">
        <v>23360.400000000001</v>
      </c>
      <c r="AP35" s="57">
        <v>23159.200000000001</v>
      </c>
      <c r="AQ35" s="57">
        <v>18854.3</v>
      </c>
      <c r="AR35" s="57">
        <v>18700</v>
      </c>
      <c r="AS35" s="57">
        <v>18700</v>
      </c>
      <c r="AT35" s="57">
        <v>18700</v>
      </c>
      <c r="AU35" s="57">
        <v>23159.200000000001</v>
      </c>
      <c r="AV35" s="57">
        <v>18854.3</v>
      </c>
      <c r="AW35" s="57">
        <v>18700</v>
      </c>
      <c r="AX35" s="57">
        <v>23159.200000000001</v>
      </c>
      <c r="AY35" s="57">
        <v>18854.3</v>
      </c>
      <c r="AZ35" s="57">
        <v>18700</v>
      </c>
      <c r="BA35" s="58" t="s">
        <v>0</v>
      </c>
    </row>
    <row r="36" spans="1:53" ht="159.4" customHeight="1" x14ac:dyDescent="0.2">
      <c r="A36" s="197"/>
      <c r="B36" s="197"/>
      <c r="C36" s="197"/>
      <c r="D36" s="197"/>
      <c r="E36" s="197"/>
      <c r="F36" s="55"/>
      <c r="G36" s="55"/>
      <c r="H36" s="55"/>
      <c r="I36" s="55"/>
      <c r="J36" s="55"/>
      <c r="K36" s="55"/>
      <c r="L36" s="55"/>
      <c r="M36" s="55"/>
      <c r="N36" s="55"/>
      <c r="O36" s="55"/>
      <c r="P36" s="55"/>
      <c r="Q36" s="55"/>
      <c r="R36" s="55"/>
      <c r="S36" s="55"/>
      <c r="T36" s="55"/>
      <c r="U36" s="55"/>
      <c r="V36" s="55"/>
      <c r="W36" s="55"/>
      <c r="X36" s="55"/>
      <c r="Y36" s="55"/>
      <c r="Z36" s="55"/>
      <c r="AA36" s="55"/>
      <c r="AB36" s="55"/>
      <c r="AC36" s="69" t="s">
        <v>586</v>
      </c>
      <c r="AD36" s="71" t="s">
        <v>587</v>
      </c>
      <c r="AE36" s="102" t="s">
        <v>456</v>
      </c>
      <c r="AF36" s="65"/>
      <c r="AG36" s="60"/>
      <c r="AH36" s="55"/>
      <c r="AI36" s="57"/>
      <c r="AJ36" s="57"/>
      <c r="AK36" s="57"/>
      <c r="AL36" s="57"/>
      <c r="AM36" s="57"/>
      <c r="AN36" s="57"/>
      <c r="AO36" s="57"/>
      <c r="AP36" s="57"/>
      <c r="AQ36" s="57"/>
      <c r="AR36" s="57"/>
      <c r="AS36" s="57"/>
      <c r="AT36" s="57"/>
      <c r="AU36" s="57"/>
      <c r="AV36" s="57"/>
      <c r="AW36" s="57"/>
      <c r="AX36" s="57"/>
      <c r="AY36" s="57"/>
      <c r="AZ36" s="57"/>
      <c r="BA36" s="58"/>
    </row>
    <row r="37" spans="1:53" ht="159.4" customHeight="1" x14ac:dyDescent="0.2">
      <c r="A37" s="198"/>
      <c r="B37" s="198"/>
      <c r="C37" s="198"/>
      <c r="D37" s="198"/>
      <c r="E37" s="198"/>
      <c r="F37" s="55"/>
      <c r="G37" s="55"/>
      <c r="H37" s="55"/>
      <c r="I37" s="55"/>
      <c r="J37" s="55"/>
      <c r="K37" s="55"/>
      <c r="L37" s="55"/>
      <c r="M37" s="55"/>
      <c r="N37" s="55"/>
      <c r="O37" s="55"/>
      <c r="P37" s="55"/>
      <c r="Q37" s="55"/>
      <c r="R37" s="55"/>
      <c r="S37" s="55"/>
      <c r="T37" s="55"/>
      <c r="U37" s="55"/>
      <c r="V37" s="55"/>
      <c r="W37" s="55"/>
      <c r="X37" s="55"/>
      <c r="Y37" s="55"/>
      <c r="Z37" s="55"/>
      <c r="AA37" s="55"/>
      <c r="AB37" s="55"/>
      <c r="AC37" s="69" t="s">
        <v>589</v>
      </c>
      <c r="AD37" s="70" t="s">
        <v>390</v>
      </c>
      <c r="AE37" s="103" t="s">
        <v>558</v>
      </c>
      <c r="AF37" s="65"/>
      <c r="AG37" s="60"/>
      <c r="AH37" s="55"/>
      <c r="AI37" s="57"/>
      <c r="AJ37" s="57"/>
      <c r="AK37" s="57"/>
      <c r="AL37" s="57"/>
      <c r="AM37" s="57"/>
      <c r="AN37" s="57"/>
      <c r="AO37" s="57"/>
      <c r="AP37" s="57"/>
      <c r="AQ37" s="57"/>
      <c r="AR37" s="57"/>
      <c r="AS37" s="57"/>
      <c r="AT37" s="57"/>
      <c r="AU37" s="57"/>
      <c r="AV37" s="57"/>
      <c r="AW37" s="57"/>
      <c r="AX37" s="57"/>
      <c r="AY37" s="57"/>
      <c r="AZ37" s="57"/>
      <c r="BA37" s="58"/>
    </row>
    <row r="38" spans="1:53" ht="57.6" customHeight="1" x14ac:dyDescent="0.2">
      <c r="A38" s="196" t="s">
        <v>110</v>
      </c>
      <c r="B38" s="196" t="s">
        <v>111</v>
      </c>
      <c r="C38" s="196" t="s">
        <v>90</v>
      </c>
      <c r="D38" s="196" t="s">
        <v>112</v>
      </c>
      <c r="E38" s="196" t="s">
        <v>92</v>
      </c>
      <c r="F38" s="55" t="s">
        <v>0</v>
      </c>
      <c r="G38" s="55" t="s">
        <v>0</v>
      </c>
      <c r="H38" s="55" t="s">
        <v>0</v>
      </c>
      <c r="I38" s="55" t="s">
        <v>0</v>
      </c>
      <c r="J38" s="55" t="s">
        <v>0</v>
      </c>
      <c r="K38" s="55" t="s">
        <v>0</v>
      </c>
      <c r="L38" s="55" t="s">
        <v>0</v>
      </c>
      <c r="M38" s="55" t="s">
        <v>0</v>
      </c>
      <c r="N38" s="55" t="s">
        <v>0</v>
      </c>
      <c r="O38" s="55" t="s">
        <v>0</v>
      </c>
      <c r="P38" s="55" t="s">
        <v>0</v>
      </c>
      <c r="Q38" s="55" t="s">
        <v>0</v>
      </c>
      <c r="R38" s="55" t="s">
        <v>0</v>
      </c>
      <c r="S38" s="55" t="s">
        <v>0</v>
      </c>
      <c r="T38" s="55" t="s">
        <v>0</v>
      </c>
      <c r="U38" s="55" t="s">
        <v>0</v>
      </c>
      <c r="V38" s="55" t="s">
        <v>0</v>
      </c>
      <c r="W38" s="55" t="s">
        <v>0</v>
      </c>
      <c r="X38" s="55" t="s">
        <v>0</v>
      </c>
      <c r="Y38" s="55" t="s">
        <v>0</v>
      </c>
      <c r="Z38" s="55" t="s">
        <v>113</v>
      </c>
      <c r="AA38" s="55" t="s">
        <v>94</v>
      </c>
      <c r="AB38" s="55" t="s">
        <v>114</v>
      </c>
      <c r="AC38" s="26" t="s">
        <v>411</v>
      </c>
      <c r="AD38" s="2" t="s">
        <v>390</v>
      </c>
      <c r="AE38" s="3" t="s">
        <v>412</v>
      </c>
      <c r="AF38" s="65" t="s">
        <v>44</v>
      </c>
      <c r="AG38" s="60" t="s">
        <v>108</v>
      </c>
      <c r="AH38" s="55" t="s">
        <v>115</v>
      </c>
      <c r="AI38" s="57">
        <v>36600</v>
      </c>
      <c r="AJ38" s="57">
        <v>36027.300000000003</v>
      </c>
      <c r="AK38" s="57">
        <v>35850</v>
      </c>
      <c r="AL38" s="57">
        <v>22850</v>
      </c>
      <c r="AM38" s="57">
        <v>9750</v>
      </c>
      <c r="AN38" s="57">
        <v>9750</v>
      </c>
      <c r="AO38" s="57">
        <v>36600</v>
      </c>
      <c r="AP38" s="57">
        <v>36027.300000000003</v>
      </c>
      <c r="AQ38" s="57">
        <v>35850</v>
      </c>
      <c r="AR38" s="57">
        <v>22850</v>
      </c>
      <c r="AS38" s="57">
        <v>9750</v>
      </c>
      <c r="AT38" s="57">
        <v>9750</v>
      </c>
      <c r="AU38" s="57">
        <v>36027.300000000003</v>
      </c>
      <c r="AV38" s="57">
        <v>35850</v>
      </c>
      <c r="AW38" s="57">
        <v>22850</v>
      </c>
      <c r="AX38" s="57">
        <v>36027.300000000003</v>
      </c>
      <c r="AY38" s="57">
        <v>35850</v>
      </c>
      <c r="AZ38" s="57">
        <v>22850</v>
      </c>
      <c r="BA38" s="58" t="s">
        <v>0</v>
      </c>
    </row>
    <row r="39" spans="1:53" ht="57.6" customHeight="1" x14ac:dyDescent="0.2">
      <c r="A39" s="197"/>
      <c r="B39" s="197"/>
      <c r="C39" s="197"/>
      <c r="D39" s="197"/>
      <c r="E39" s="197"/>
      <c r="F39" s="55"/>
      <c r="G39" s="55"/>
      <c r="H39" s="55"/>
      <c r="I39" s="55"/>
      <c r="J39" s="55"/>
      <c r="K39" s="55"/>
      <c r="L39" s="55"/>
      <c r="M39" s="55"/>
      <c r="N39" s="55"/>
      <c r="O39" s="55"/>
      <c r="P39" s="55"/>
      <c r="Q39" s="55"/>
      <c r="R39" s="55"/>
      <c r="S39" s="55"/>
      <c r="T39" s="55"/>
      <c r="U39" s="55"/>
      <c r="V39" s="55"/>
      <c r="W39" s="55"/>
      <c r="X39" s="55"/>
      <c r="Y39" s="55"/>
      <c r="Z39" s="55"/>
      <c r="AA39" s="55"/>
      <c r="AB39" s="55"/>
      <c r="AC39" s="26" t="s">
        <v>413</v>
      </c>
      <c r="AD39" s="2" t="s">
        <v>390</v>
      </c>
      <c r="AE39" s="3" t="s">
        <v>414</v>
      </c>
      <c r="AF39" s="65"/>
      <c r="AG39" s="60"/>
      <c r="AH39" s="55"/>
      <c r="AI39" s="57"/>
      <c r="AJ39" s="57"/>
      <c r="AK39" s="57"/>
      <c r="AL39" s="57"/>
      <c r="AM39" s="57"/>
      <c r="AN39" s="57"/>
      <c r="AO39" s="57"/>
      <c r="AP39" s="57"/>
      <c r="AQ39" s="57"/>
      <c r="AR39" s="57"/>
      <c r="AS39" s="57"/>
      <c r="AT39" s="57"/>
      <c r="AU39" s="57"/>
      <c r="AV39" s="57"/>
      <c r="AW39" s="57"/>
      <c r="AX39" s="57"/>
      <c r="AY39" s="57"/>
      <c r="AZ39" s="57"/>
      <c r="BA39" s="58"/>
    </row>
    <row r="40" spans="1:53" ht="57.6" customHeight="1" x14ac:dyDescent="0.2">
      <c r="A40" s="197"/>
      <c r="B40" s="197"/>
      <c r="C40" s="197"/>
      <c r="D40" s="197"/>
      <c r="E40" s="197"/>
      <c r="F40" s="55"/>
      <c r="G40" s="55"/>
      <c r="H40" s="55"/>
      <c r="I40" s="55"/>
      <c r="J40" s="55"/>
      <c r="K40" s="55"/>
      <c r="L40" s="55"/>
      <c r="M40" s="55"/>
      <c r="N40" s="55"/>
      <c r="O40" s="55"/>
      <c r="P40" s="55"/>
      <c r="Q40" s="55"/>
      <c r="R40" s="55"/>
      <c r="S40" s="55"/>
      <c r="T40" s="55"/>
      <c r="U40" s="55"/>
      <c r="V40" s="55"/>
      <c r="W40" s="55"/>
      <c r="X40" s="55"/>
      <c r="Y40" s="55"/>
      <c r="Z40" s="55"/>
      <c r="AA40" s="55"/>
      <c r="AB40" s="55"/>
      <c r="AC40" s="26" t="s">
        <v>415</v>
      </c>
      <c r="AD40" s="2" t="s">
        <v>390</v>
      </c>
      <c r="AE40" s="3" t="s">
        <v>416</v>
      </c>
      <c r="AF40" s="65"/>
      <c r="AG40" s="60"/>
      <c r="AH40" s="55"/>
      <c r="AI40" s="57"/>
      <c r="AJ40" s="57"/>
      <c r="AK40" s="57"/>
      <c r="AL40" s="57"/>
      <c r="AM40" s="57"/>
      <c r="AN40" s="57"/>
      <c r="AO40" s="57"/>
      <c r="AP40" s="57"/>
      <c r="AQ40" s="57"/>
      <c r="AR40" s="57"/>
      <c r="AS40" s="57"/>
      <c r="AT40" s="57"/>
      <c r="AU40" s="57"/>
      <c r="AV40" s="57"/>
      <c r="AW40" s="57"/>
      <c r="AX40" s="57"/>
      <c r="AY40" s="57"/>
      <c r="AZ40" s="57"/>
      <c r="BA40" s="58"/>
    </row>
    <row r="41" spans="1:53" ht="57.6" customHeight="1" x14ac:dyDescent="0.2">
      <c r="A41" s="197"/>
      <c r="B41" s="197"/>
      <c r="C41" s="197"/>
      <c r="D41" s="197"/>
      <c r="E41" s="197"/>
      <c r="F41" s="55"/>
      <c r="G41" s="55"/>
      <c r="H41" s="55"/>
      <c r="I41" s="55"/>
      <c r="J41" s="55"/>
      <c r="K41" s="55"/>
      <c r="L41" s="55"/>
      <c r="M41" s="55"/>
      <c r="N41" s="55"/>
      <c r="O41" s="55"/>
      <c r="P41" s="55"/>
      <c r="Q41" s="55"/>
      <c r="R41" s="55"/>
      <c r="S41" s="55"/>
      <c r="T41" s="55"/>
      <c r="U41" s="55"/>
      <c r="V41" s="55"/>
      <c r="W41" s="55"/>
      <c r="X41" s="55"/>
      <c r="Y41" s="55"/>
      <c r="Z41" s="55"/>
      <c r="AA41" s="55"/>
      <c r="AB41" s="55"/>
      <c r="AC41" s="26" t="s">
        <v>417</v>
      </c>
      <c r="AD41" s="2" t="s">
        <v>390</v>
      </c>
      <c r="AE41" s="3" t="s">
        <v>418</v>
      </c>
      <c r="AF41" s="65"/>
      <c r="AG41" s="60"/>
      <c r="AH41" s="55"/>
      <c r="AI41" s="57"/>
      <c r="AJ41" s="57"/>
      <c r="AK41" s="57"/>
      <c r="AL41" s="57"/>
      <c r="AM41" s="57"/>
      <c r="AN41" s="57"/>
      <c r="AO41" s="57"/>
      <c r="AP41" s="57"/>
      <c r="AQ41" s="57"/>
      <c r="AR41" s="57"/>
      <c r="AS41" s="57"/>
      <c r="AT41" s="57"/>
      <c r="AU41" s="57"/>
      <c r="AV41" s="57"/>
      <c r="AW41" s="57"/>
      <c r="AX41" s="57"/>
      <c r="AY41" s="57"/>
      <c r="AZ41" s="57"/>
      <c r="BA41" s="58"/>
    </row>
    <row r="42" spans="1:53" ht="57.6" customHeight="1" x14ac:dyDescent="0.2">
      <c r="A42" s="197"/>
      <c r="B42" s="197"/>
      <c r="C42" s="197"/>
      <c r="D42" s="197"/>
      <c r="E42" s="197"/>
      <c r="F42" s="55"/>
      <c r="G42" s="55"/>
      <c r="H42" s="55"/>
      <c r="I42" s="55"/>
      <c r="J42" s="55"/>
      <c r="K42" s="55"/>
      <c r="L42" s="55"/>
      <c r="M42" s="55"/>
      <c r="N42" s="55"/>
      <c r="O42" s="55"/>
      <c r="P42" s="55"/>
      <c r="Q42" s="55"/>
      <c r="R42" s="55"/>
      <c r="S42" s="55"/>
      <c r="T42" s="55"/>
      <c r="U42" s="55"/>
      <c r="V42" s="55"/>
      <c r="W42" s="55"/>
      <c r="X42" s="55"/>
      <c r="Y42" s="55"/>
      <c r="Z42" s="55"/>
      <c r="AA42" s="55"/>
      <c r="AB42" s="55"/>
      <c r="AC42" s="26" t="s">
        <v>419</v>
      </c>
      <c r="AD42" s="2" t="s">
        <v>390</v>
      </c>
      <c r="AE42" s="3" t="s">
        <v>420</v>
      </c>
      <c r="AF42" s="65"/>
      <c r="AG42" s="60"/>
      <c r="AH42" s="55"/>
      <c r="AI42" s="57"/>
      <c r="AJ42" s="57"/>
      <c r="AK42" s="57"/>
      <c r="AL42" s="57"/>
      <c r="AM42" s="57"/>
      <c r="AN42" s="57"/>
      <c r="AO42" s="57"/>
      <c r="AP42" s="57"/>
      <c r="AQ42" s="57"/>
      <c r="AR42" s="57"/>
      <c r="AS42" s="57"/>
      <c r="AT42" s="57"/>
      <c r="AU42" s="57"/>
      <c r="AV42" s="57"/>
      <c r="AW42" s="57"/>
      <c r="AX42" s="57"/>
      <c r="AY42" s="57"/>
      <c r="AZ42" s="57"/>
      <c r="BA42" s="58"/>
    </row>
    <row r="43" spans="1:53" ht="135" customHeight="1" x14ac:dyDescent="0.2">
      <c r="A43" s="197"/>
      <c r="B43" s="197"/>
      <c r="C43" s="197"/>
      <c r="D43" s="197"/>
      <c r="E43" s="197"/>
      <c r="F43" s="55"/>
      <c r="G43" s="55"/>
      <c r="H43" s="55"/>
      <c r="I43" s="55"/>
      <c r="J43" s="55"/>
      <c r="K43" s="55"/>
      <c r="L43" s="55"/>
      <c r="M43" s="55"/>
      <c r="N43" s="55"/>
      <c r="O43" s="55"/>
      <c r="P43" s="55"/>
      <c r="Q43" s="55"/>
      <c r="R43" s="55"/>
      <c r="S43" s="55"/>
      <c r="T43" s="55"/>
      <c r="U43" s="55"/>
      <c r="V43" s="55"/>
      <c r="W43" s="55"/>
      <c r="X43" s="55"/>
      <c r="Y43" s="55"/>
      <c r="Z43" s="55"/>
      <c r="AA43" s="55"/>
      <c r="AB43" s="55"/>
      <c r="AC43" s="26" t="s">
        <v>421</v>
      </c>
      <c r="AD43" s="2" t="s">
        <v>390</v>
      </c>
      <c r="AE43" s="3" t="s">
        <v>416</v>
      </c>
      <c r="AF43" s="65"/>
      <c r="AG43" s="60"/>
      <c r="AH43" s="55"/>
      <c r="AI43" s="57"/>
      <c r="AJ43" s="57"/>
      <c r="AK43" s="57"/>
      <c r="AL43" s="57"/>
      <c r="AM43" s="57"/>
      <c r="AN43" s="57"/>
      <c r="AO43" s="57"/>
      <c r="AP43" s="57"/>
      <c r="AQ43" s="57"/>
      <c r="AR43" s="57"/>
      <c r="AS43" s="57"/>
      <c r="AT43" s="57"/>
      <c r="AU43" s="57"/>
      <c r="AV43" s="57"/>
      <c r="AW43" s="57"/>
      <c r="AX43" s="57"/>
      <c r="AY43" s="57"/>
      <c r="AZ43" s="57"/>
      <c r="BA43" s="58"/>
    </row>
    <row r="44" spans="1:53" ht="171" customHeight="1" x14ac:dyDescent="0.2">
      <c r="A44" s="197"/>
      <c r="B44" s="197"/>
      <c r="C44" s="197"/>
      <c r="D44" s="197"/>
      <c r="E44" s="197"/>
      <c r="F44" s="55"/>
      <c r="G44" s="55"/>
      <c r="H44" s="55"/>
      <c r="I44" s="55"/>
      <c r="J44" s="55"/>
      <c r="K44" s="55"/>
      <c r="L44" s="55"/>
      <c r="M44" s="55"/>
      <c r="N44" s="55"/>
      <c r="O44" s="55"/>
      <c r="P44" s="55"/>
      <c r="Q44" s="55"/>
      <c r="R44" s="55"/>
      <c r="S44" s="55"/>
      <c r="T44" s="55"/>
      <c r="U44" s="55"/>
      <c r="V44" s="55"/>
      <c r="W44" s="55"/>
      <c r="X44" s="55"/>
      <c r="Y44" s="55"/>
      <c r="Z44" s="55"/>
      <c r="AA44" s="55"/>
      <c r="AB44" s="55"/>
      <c r="AC44" s="29" t="s">
        <v>422</v>
      </c>
      <c r="AD44" s="7" t="s">
        <v>390</v>
      </c>
      <c r="AE44" s="11" t="s">
        <v>423</v>
      </c>
      <c r="AF44" s="65"/>
      <c r="AG44" s="60"/>
      <c r="AH44" s="55"/>
      <c r="AI44" s="57"/>
      <c r="AJ44" s="57"/>
      <c r="AK44" s="57"/>
      <c r="AL44" s="57"/>
      <c r="AM44" s="57"/>
      <c r="AN44" s="57"/>
      <c r="AO44" s="57"/>
      <c r="AP44" s="57"/>
      <c r="AQ44" s="57"/>
      <c r="AR44" s="57"/>
      <c r="AS44" s="57"/>
      <c r="AT44" s="57"/>
      <c r="AU44" s="57"/>
      <c r="AV44" s="57"/>
      <c r="AW44" s="57"/>
      <c r="AX44" s="57"/>
      <c r="AY44" s="57"/>
      <c r="AZ44" s="57"/>
      <c r="BA44" s="58"/>
    </row>
    <row r="45" spans="1:53" ht="57.6" customHeight="1" x14ac:dyDescent="0.2">
      <c r="A45" s="198"/>
      <c r="B45" s="198"/>
      <c r="C45" s="198"/>
      <c r="D45" s="198"/>
      <c r="E45" s="198"/>
      <c r="F45" s="55"/>
      <c r="G45" s="55"/>
      <c r="H45" s="55"/>
      <c r="I45" s="55"/>
      <c r="J45" s="55"/>
      <c r="K45" s="55"/>
      <c r="L45" s="55"/>
      <c r="M45" s="55"/>
      <c r="N45" s="55"/>
      <c r="O45" s="55"/>
      <c r="P45" s="55"/>
      <c r="Q45" s="55"/>
      <c r="R45" s="55"/>
      <c r="S45" s="55"/>
      <c r="T45" s="55"/>
      <c r="U45" s="55"/>
      <c r="V45" s="55"/>
      <c r="W45" s="55"/>
      <c r="X45" s="55"/>
      <c r="Y45" s="55"/>
      <c r="Z45" s="55"/>
      <c r="AA45" s="55"/>
      <c r="AB45" s="55"/>
      <c r="AC45" s="29" t="s">
        <v>424</v>
      </c>
      <c r="AD45" s="9" t="s">
        <v>590</v>
      </c>
      <c r="AE45" s="11" t="s">
        <v>425</v>
      </c>
      <c r="AF45" s="65"/>
      <c r="AG45" s="60"/>
      <c r="AH45" s="55"/>
      <c r="AI45" s="57"/>
      <c r="AJ45" s="57"/>
      <c r="AK45" s="57"/>
      <c r="AL45" s="57"/>
      <c r="AM45" s="57"/>
      <c r="AN45" s="57"/>
      <c r="AO45" s="57"/>
      <c r="AP45" s="57"/>
      <c r="AQ45" s="57"/>
      <c r="AR45" s="57"/>
      <c r="AS45" s="57"/>
      <c r="AT45" s="57"/>
      <c r="AU45" s="57"/>
      <c r="AV45" s="57"/>
      <c r="AW45" s="57"/>
      <c r="AX45" s="57"/>
      <c r="AY45" s="57"/>
      <c r="AZ45" s="57"/>
      <c r="BA45" s="58"/>
    </row>
    <row r="46" spans="1:53" ht="120.75" customHeight="1" x14ac:dyDescent="0.2">
      <c r="A46" s="196" t="s">
        <v>116</v>
      </c>
      <c r="B46" s="196" t="s">
        <v>117</v>
      </c>
      <c r="C46" s="196" t="s">
        <v>90</v>
      </c>
      <c r="D46" s="196" t="s">
        <v>118</v>
      </c>
      <c r="E46" s="196" t="s">
        <v>92</v>
      </c>
      <c r="F46" s="55" t="s">
        <v>0</v>
      </c>
      <c r="G46" s="55" t="s">
        <v>0</v>
      </c>
      <c r="H46" s="55" t="s">
        <v>0</v>
      </c>
      <c r="I46" s="55" t="s">
        <v>0</v>
      </c>
      <c r="J46" s="55" t="s">
        <v>0</v>
      </c>
      <c r="K46" s="55" t="s">
        <v>0</v>
      </c>
      <c r="L46" s="55" t="s">
        <v>0</v>
      </c>
      <c r="M46" s="55" t="s">
        <v>0</v>
      </c>
      <c r="N46" s="55" t="s">
        <v>0</v>
      </c>
      <c r="O46" s="55" t="s">
        <v>0</v>
      </c>
      <c r="P46" s="55" t="s">
        <v>0</v>
      </c>
      <c r="Q46" s="55" t="s">
        <v>0</v>
      </c>
      <c r="R46" s="55" t="s">
        <v>0</v>
      </c>
      <c r="S46" s="55" t="s">
        <v>0</v>
      </c>
      <c r="T46" s="55" t="s">
        <v>0</v>
      </c>
      <c r="U46" s="55" t="s">
        <v>0</v>
      </c>
      <c r="V46" s="55" t="s">
        <v>0</v>
      </c>
      <c r="W46" s="55" t="s">
        <v>0</v>
      </c>
      <c r="X46" s="55" t="s">
        <v>0</v>
      </c>
      <c r="Y46" s="55" t="s">
        <v>0</v>
      </c>
      <c r="Z46" s="55" t="s">
        <v>119</v>
      </c>
      <c r="AA46" s="55" t="s">
        <v>94</v>
      </c>
      <c r="AB46" s="55" t="s">
        <v>120</v>
      </c>
      <c r="AC46" s="30" t="s">
        <v>426</v>
      </c>
      <c r="AD46" s="6" t="s">
        <v>390</v>
      </c>
      <c r="AE46" s="104" t="s">
        <v>427</v>
      </c>
      <c r="AF46" s="65" t="s">
        <v>51</v>
      </c>
      <c r="AG46" s="60" t="s">
        <v>86</v>
      </c>
      <c r="AH46" s="55" t="s">
        <v>51</v>
      </c>
      <c r="AI46" s="57">
        <v>598.79999999999995</v>
      </c>
      <c r="AJ46" s="57">
        <v>0</v>
      </c>
      <c r="AK46" s="57">
        <v>1000</v>
      </c>
      <c r="AL46" s="57">
        <v>1000</v>
      </c>
      <c r="AM46" s="57">
        <v>1000</v>
      </c>
      <c r="AN46" s="57">
        <v>1000</v>
      </c>
      <c r="AO46" s="57">
        <v>598.79999999999995</v>
      </c>
      <c r="AP46" s="57">
        <v>0</v>
      </c>
      <c r="AQ46" s="57">
        <v>1000</v>
      </c>
      <c r="AR46" s="57">
        <v>1000</v>
      </c>
      <c r="AS46" s="57">
        <v>1000</v>
      </c>
      <c r="AT46" s="57">
        <v>1000</v>
      </c>
      <c r="AU46" s="57">
        <v>0</v>
      </c>
      <c r="AV46" s="57">
        <v>1000</v>
      </c>
      <c r="AW46" s="57">
        <v>1000</v>
      </c>
      <c r="AX46" s="57">
        <v>0</v>
      </c>
      <c r="AY46" s="57">
        <v>1000</v>
      </c>
      <c r="AZ46" s="57">
        <v>1000</v>
      </c>
      <c r="BA46" s="58" t="s">
        <v>0</v>
      </c>
    </row>
    <row r="47" spans="1:53" ht="46.5" customHeight="1" x14ac:dyDescent="0.2">
      <c r="A47" s="198"/>
      <c r="B47" s="198"/>
      <c r="C47" s="198"/>
      <c r="D47" s="198"/>
      <c r="E47" s="198"/>
      <c r="F47" s="62" t="s">
        <v>0</v>
      </c>
      <c r="G47" s="62" t="s">
        <v>0</v>
      </c>
      <c r="H47" s="62" t="s">
        <v>0</v>
      </c>
      <c r="I47" s="62" t="s">
        <v>0</v>
      </c>
      <c r="J47" s="62" t="s">
        <v>0</v>
      </c>
      <c r="K47" s="62" t="s">
        <v>0</v>
      </c>
      <c r="L47" s="62" t="s">
        <v>0</v>
      </c>
      <c r="M47" s="62" t="s">
        <v>0</v>
      </c>
      <c r="N47" s="62" t="s">
        <v>0</v>
      </c>
      <c r="O47" s="62" t="s">
        <v>0</v>
      </c>
      <c r="P47" s="62" t="s">
        <v>0</v>
      </c>
      <c r="Q47" s="62" t="s">
        <v>0</v>
      </c>
      <c r="R47" s="62" t="s">
        <v>0</v>
      </c>
      <c r="S47" s="62" t="s">
        <v>0</v>
      </c>
      <c r="T47" s="62" t="s">
        <v>0</v>
      </c>
      <c r="U47" s="62" t="s">
        <v>0</v>
      </c>
      <c r="V47" s="62" t="s">
        <v>0</v>
      </c>
      <c r="W47" s="62" t="s">
        <v>0</v>
      </c>
      <c r="X47" s="62" t="s">
        <v>0</v>
      </c>
      <c r="Y47" s="62" t="s">
        <v>0</v>
      </c>
      <c r="Z47" s="62" t="s">
        <v>0</v>
      </c>
      <c r="AA47" s="62" t="s">
        <v>0</v>
      </c>
      <c r="AB47" s="62" t="s">
        <v>0</v>
      </c>
      <c r="AC47" s="72"/>
      <c r="AD47" s="62"/>
      <c r="AE47" s="63"/>
      <c r="AF47" s="65" t="s">
        <v>51</v>
      </c>
      <c r="AG47" s="60" t="s">
        <v>121</v>
      </c>
      <c r="AH47" s="55" t="s">
        <v>109</v>
      </c>
      <c r="AI47" s="57">
        <v>218</v>
      </c>
      <c r="AJ47" s="57">
        <v>20</v>
      </c>
      <c r="AK47" s="57">
        <v>0</v>
      </c>
      <c r="AL47" s="57">
        <v>0</v>
      </c>
      <c r="AM47" s="57">
        <v>0</v>
      </c>
      <c r="AN47" s="57">
        <v>0</v>
      </c>
      <c r="AO47" s="57">
        <v>218</v>
      </c>
      <c r="AP47" s="57">
        <v>20</v>
      </c>
      <c r="AQ47" s="57">
        <v>0</v>
      </c>
      <c r="AR47" s="57">
        <v>0</v>
      </c>
      <c r="AS47" s="57">
        <v>0</v>
      </c>
      <c r="AT47" s="57">
        <v>0</v>
      </c>
      <c r="AU47" s="57">
        <v>20</v>
      </c>
      <c r="AV47" s="57">
        <v>0</v>
      </c>
      <c r="AW47" s="57">
        <v>0</v>
      </c>
      <c r="AX47" s="57">
        <v>20</v>
      </c>
      <c r="AY47" s="57">
        <v>0</v>
      </c>
      <c r="AZ47" s="57">
        <v>0</v>
      </c>
      <c r="BA47" s="58" t="s">
        <v>0</v>
      </c>
    </row>
    <row r="48" spans="1:53" ht="138" customHeight="1" x14ac:dyDescent="0.2">
      <c r="A48" s="196" t="s">
        <v>122</v>
      </c>
      <c r="B48" s="196" t="s">
        <v>123</v>
      </c>
      <c r="C48" s="196" t="s">
        <v>90</v>
      </c>
      <c r="D48" s="196" t="s">
        <v>124</v>
      </c>
      <c r="E48" s="196" t="s">
        <v>92</v>
      </c>
      <c r="F48" s="55" t="s">
        <v>0</v>
      </c>
      <c r="G48" s="55" t="s">
        <v>0</v>
      </c>
      <c r="H48" s="55" t="s">
        <v>0</v>
      </c>
      <c r="I48" s="55" t="s">
        <v>0</v>
      </c>
      <c r="J48" s="55" t="s">
        <v>0</v>
      </c>
      <c r="K48" s="55" t="s">
        <v>0</v>
      </c>
      <c r="L48" s="55" t="s">
        <v>0</v>
      </c>
      <c r="M48" s="55" t="s">
        <v>0</v>
      </c>
      <c r="N48" s="55" t="s">
        <v>0</v>
      </c>
      <c r="O48" s="55" t="s">
        <v>0</v>
      </c>
      <c r="P48" s="55" t="s">
        <v>0</v>
      </c>
      <c r="Q48" s="55" t="s">
        <v>0</v>
      </c>
      <c r="R48" s="55" t="s">
        <v>0</v>
      </c>
      <c r="S48" s="55" t="s">
        <v>0</v>
      </c>
      <c r="T48" s="55" t="s">
        <v>0</v>
      </c>
      <c r="U48" s="55" t="s">
        <v>0</v>
      </c>
      <c r="V48" s="55" t="s">
        <v>0</v>
      </c>
      <c r="W48" s="55" t="s">
        <v>0</v>
      </c>
      <c r="X48" s="55" t="s">
        <v>0</v>
      </c>
      <c r="Y48" s="55" t="s">
        <v>0</v>
      </c>
      <c r="Z48" s="55" t="s">
        <v>0</v>
      </c>
      <c r="AA48" s="55" t="s">
        <v>0</v>
      </c>
      <c r="AB48" s="55" t="s">
        <v>0</v>
      </c>
      <c r="AC48" s="73" t="s">
        <v>463</v>
      </c>
      <c r="AD48" s="17" t="s">
        <v>390</v>
      </c>
      <c r="AE48" s="105" t="s">
        <v>462</v>
      </c>
      <c r="AF48" s="65" t="s">
        <v>51</v>
      </c>
      <c r="AG48" s="60" t="s">
        <v>87</v>
      </c>
      <c r="AH48" s="55" t="s">
        <v>121</v>
      </c>
      <c r="AI48" s="57">
        <v>0</v>
      </c>
      <c r="AJ48" s="57">
        <v>0</v>
      </c>
      <c r="AK48" s="57">
        <v>50</v>
      </c>
      <c r="AL48" s="57">
        <v>0</v>
      </c>
      <c r="AM48" s="57">
        <v>0</v>
      </c>
      <c r="AN48" s="57">
        <v>0</v>
      </c>
      <c r="AO48" s="57">
        <v>0</v>
      </c>
      <c r="AP48" s="57">
        <v>0</v>
      </c>
      <c r="AQ48" s="57">
        <v>50</v>
      </c>
      <c r="AR48" s="57">
        <v>0</v>
      </c>
      <c r="AS48" s="57">
        <v>0</v>
      </c>
      <c r="AT48" s="57">
        <v>0</v>
      </c>
      <c r="AU48" s="57">
        <v>0</v>
      </c>
      <c r="AV48" s="57">
        <v>50</v>
      </c>
      <c r="AW48" s="57">
        <v>0</v>
      </c>
      <c r="AX48" s="57">
        <v>0</v>
      </c>
      <c r="AY48" s="57">
        <v>50</v>
      </c>
      <c r="AZ48" s="57">
        <v>0</v>
      </c>
      <c r="BA48" s="58" t="s">
        <v>0</v>
      </c>
    </row>
    <row r="49" spans="1:53" ht="119.25" customHeight="1" x14ac:dyDescent="0.2">
      <c r="A49" s="198"/>
      <c r="B49" s="198"/>
      <c r="C49" s="198"/>
      <c r="D49" s="198"/>
      <c r="E49" s="198"/>
      <c r="F49" s="55"/>
      <c r="G49" s="55"/>
      <c r="H49" s="55"/>
      <c r="I49" s="55"/>
      <c r="J49" s="55"/>
      <c r="K49" s="55"/>
      <c r="L49" s="55"/>
      <c r="M49" s="55"/>
      <c r="N49" s="55"/>
      <c r="O49" s="55"/>
      <c r="P49" s="55"/>
      <c r="Q49" s="55"/>
      <c r="R49" s="55"/>
      <c r="S49" s="55"/>
      <c r="T49" s="55"/>
      <c r="U49" s="55"/>
      <c r="V49" s="55"/>
      <c r="W49" s="55"/>
      <c r="X49" s="55"/>
      <c r="Y49" s="55"/>
      <c r="Z49" s="55"/>
      <c r="AA49" s="55"/>
      <c r="AB49" s="55"/>
      <c r="AC49" s="74" t="s">
        <v>464</v>
      </c>
      <c r="AD49" s="169" t="s">
        <v>627</v>
      </c>
      <c r="AE49" s="105" t="s">
        <v>465</v>
      </c>
      <c r="AF49" s="65"/>
      <c r="AG49" s="60"/>
      <c r="AH49" s="55"/>
      <c r="AI49" s="57"/>
      <c r="AJ49" s="57"/>
      <c r="AK49" s="57"/>
      <c r="AL49" s="57"/>
      <c r="AM49" s="57"/>
      <c r="AN49" s="57"/>
      <c r="AO49" s="57"/>
      <c r="AP49" s="57"/>
      <c r="AQ49" s="57"/>
      <c r="AR49" s="57"/>
      <c r="AS49" s="57"/>
      <c r="AT49" s="57"/>
      <c r="AU49" s="57"/>
      <c r="AV49" s="57"/>
      <c r="AW49" s="57"/>
      <c r="AX49" s="57"/>
      <c r="AY49" s="57"/>
      <c r="AZ49" s="57"/>
      <c r="BA49" s="58"/>
    </row>
    <row r="50" spans="1:53" ht="296.25" customHeight="1" x14ac:dyDescent="0.25">
      <c r="A50" s="196" t="s">
        <v>125</v>
      </c>
      <c r="B50" s="196" t="s">
        <v>126</v>
      </c>
      <c r="C50" s="196" t="s">
        <v>127</v>
      </c>
      <c r="D50" s="196" t="s">
        <v>128</v>
      </c>
      <c r="E50" s="196" t="s">
        <v>129</v>
      </c>
      <c r="F50" s="196" t="s">
        <v>130</v>
      </c>
      <c r="G50" s="196" t="s">
        <v>94</v>
      </c>
      <c r="H50" s="196" t="s">
        <v>131</v>
      </c>
      <c r="I50" s="196" t="s">
        <v>132</v>
      </c>
      <c r="J50" s="55" t="s">
        <v>0</v>
      </c>
      <c r="K50" s="55" t="s">
        <v>0</v>
      </c>
      <c r="L50" s="55" t="s">
        <v>0</v>
      </c>
      <c r="M50" s="55" t="s">
        <v>0</v>
      </c>
      <c r="N50" s="55" t="s">
        <v>0</v>
      </c>
      <c r="O50" s="55" t="s">
        <v>0</v>
      </c>
      <c r="P50" s="55" t="s">
        <v>0</v>
      </c>
      <c r="Q50" s="55" t="s">
        <v>0</v>
      </c>
      <c r="R50" s="55" t="s">
        <v>0</v>
      </c>
      <c r="S50" s="55" t="s">
        <v>0</v>
      </c>
      <c r="T50" s="55" t="s">
        <v>0</v>
      </c>
      <c r="U50" s="55" t="s">
        <v>0</v>
      </c>
      <c r="V50" s="55" t="s">
        <v>0</v>
      </c>
      <c r="W50" s="55" t="s">
        <v>133</v>
      </c>
      <c r="X50" s="55" t="s">
        <v>134</v>
      </c>
      <c r="Y50" s="55" t="s">
        <v>135</v>
      </c>
      <c r="Z50" s="55" t="s">
        <v>0</v>
      </c>
      <c r="AA50" s="55" t="s">
        <v>0</v>
      </c>
      <c r="AB50" s="55" t="s">
        <v>0</v>
      </c>
      <c r="AC50" s="75" t="s">
        <v>534</v>
      </c>
      <c r="AD50" s="23"/>
      <c r="AE50" s="106" t="s">
        <v>535</v>
      </c>
      <c r="AF50" s="65" t="s">
        <v>45</v>
      </c>
      <c r="AG50" s="60" t="s">
        <v>97</v>
      </c>
      <c r="AH50" s="55" t="s">
        <v>86</v>
      </c>
      <c r="AI50" s="57">
        <v>121122.9</v>
      </c>
      <c r="AJ50" s="57">
        <v>120920.7</v>
      </c>
      <c r="AK50" s="57">
        <v>101880.9</v>
      </c>
      <c r="AL50" s="57">
        <v>60253.7</v>
      </c>
      <c r="AM50" s="57">
        <v>61150.1</v>
      </c>
      <c r="AN50" s="57">
        <v>61150.1</v>
      </c>
      <c r="AO50" s="57">
        <v>98211.1</v>
      </c>
      <c r="AP50" s="57">
        <v>98009.2</v>
      </c>
      <c r="AQ50" s="57">
        <v>101880.9</v>
      </c>
      <c r="AR50" s="57">
        <v>60253.7</v>
      </c>
      <c r="AS50" s="57">
        <v>61150.1</v>
      </c>
      <c r="AT50" s="57">
        <v>61150.1</v>
      </c>
      <c r="AU50" s="57">
        <v>120920.7</v>
      </c>
      <c r="AV50" s="57">
        <v>101880.9</v>
      </c>
      <c r="AW50" s="57">
        <v>60253.7</v>
      </c>
      <c r="AX50" s="57">
        <v>98009.2</v>
      </c>
      <c r="AY50" s="57">
        <v>101880.9</v>
      </c>
      <c r="AZ50" s="57">
        <v>60253.7</v>
      </c>
      <c r="BA50" s="58" t="s">
        <v>0</v>
      </c>
    </row>
    <row r="51" spans="1:53" ht="114.75" x14ac:dyDescent="0.2">
      <c r="A51" s="197"/>
      <c r="B51" s="197"/>
      <c r="C51" s="197"/>
      <c r="D51" s="197"/>
      <c r="E51" s="197"/>
      <c r="F51" s="197"/>
      <c r="G51" s="197"/>
      <c r="H51" s="197"/>
      <c r="I51" s="197"/>
      <c r="J51" s="62" t="s">
        <v>0</v>
      </c>
      <c r="K51" s="62" t="s">
        <v>0</v>
      </c>
      <c r="L51" s="62" t="s">
        <v>0</v>
      </c>
      <c r="M51" s="62" t="s">
        <v>0</v>
      </c>
      <c r="N51" s="62" t="s">
        <v>0</v>
      </c>
      <c r="O51" s="62" t="s">
        <v>0</v>
      </c>
      <c r="P51" s="62" t="s">
        <v>0</v>
      </c>
      <c r="Q51" s="62" t="s">
        <v>0</v>
      </c>
      <c r="R51" s="62" t="s">
        <v>0</v>
      </c>
      <c r="S51" s="62" t="s">
        <v>0</v>
      </c>
      <c r="T51" s="62" t="s">
        <v>0</v>
      </c>
      <c r="U51" s="62" t="s">
        <v>0</v>
      </c>
      <c r="V51" s="62" t="s">
        <v>0</v>
      </c>
      <c r="W51" s="62" t="s">
        <v>0</v>
      </c>
      <c r="X51" s="62" t="s">
        <v>0</v>
      </c>
      <c r="Y51" s="62" t="s">
        <v>0</v>
      </c>
      <c r="Z51" s="62" t="s">
        <v>0</v>
      </c>
      <c r="AA51" s="62" t="s">
        <v>0</v>
      </c>
      <c r="AB51" s="62" t="s">
        <v>0</v>
      </c>
      <c r="AC51" s="76" t="s">
        <v>536</v>
      </c>
      <c r="AD51" s="77"/>
      <c r="AE51" s="107" t="s">
        <v>537</v>
      </c>
      <c r="AF51" s="65" t="s">
        <v>45</v>
      </c>
      <c r="AG51" s="60" t="s">
        <v>97</v>
      </c>
      <c r="AH51" s="55" t="s">
        <v>104</v>
      </c>
      <c r="AI51" s="57">
        <v>186776.9</v>
      </c>
      <c r="AJ51" s="57">
        <v>179407.8</v>
      </c>
      <c r="AK51" s="57">
        <v>162540.20000000001</v>
      </c>
      <c r="AL51" s="57">
        <v>136366.29999999999</v>
      </c>
      <c r="AM51" s="57">
        <v>149215.5</v>
      </c>
      <c r="AN51" s="57">
        <v>129215.5</v>
      </c>
      <c r="AO51" s="57">
        <v>183607.6</v>
      </c>
      <c r="AP51" s="57">
        <v>179407.8</v>
      </c>
      <c r="AQ51" s="57">
        <v>144470.9</v>
      </c>
      <c r="AR51" s="57">
        <v>125366.3</v>
      </c>
      <c r="AS51" s="57">
        <v>129215.5</v>
      </c>
      <c r="AT51" s="57">
        <v>129215.5</v>
      </c>
      <c r="AU51" s="57">
        <v>179407.8</v>
      </c>
      <c r="AV51" s="57">
        <v>162540.20000000001</v>
      </c>
      <c r="AW51" s="57">
        <v>136366.29999999999</v>
      </c>
      <c r="AX51" s="57">
        <v>179407.8</v>
      </c>
      <c r="AY51" s="57">
        <v>144470.9</v>
      </c>
      <c r="AZ51" s="57">
        <v>125366.3</v>
      </c>
      <c r="BA51" s="58" t="s">
        <v>0</v>
      </c>
    </row>
    <row r="52" spans="1:53" x14ac:dyDescent="0.2">
      <c r="A52" s="197"/>
      <c r="B52" s="197"/>
      <c r="C52" s="197"/>
      <c r="D52" s="197"/>
      <c r="E52" s="197"/>
      <c r="F52" s="197"/>
      <c r="G52" s="197"/>
      <c r="H52" s="197"/>
      <c r="I52" s="197"/>
      <c r="J52" s="62" t="s">
        <v>0</v>
      </c>
      <c r="K52" s="62" t="s">
        <v>0</v>
      </c>
      <c r="L52" s="62" t="s">
        <v>0</v>
      </c>
      <c r="M52" s="62" t="s">
        <v>0</v>
      </c>
      <c r="N52" s="62" t="s">
        <v>0</v>
      </c>
      <c r="O52" s="62" t="s">
        <v>0</v>
      </c>
      <c r="P52" s="62" t="s">
        <v>0</v>
      </c>
      <c r="Q52" s="62" t="s">
        <v>0</v>
      </c>
      <c r="R52" s="62" t="s">
        <v>0</v>
      </c>
      <c r="S52" s="62" t="s">
        <v>0</v>
      </c>
      <c r="T52" s="62" t="s">
        <v>0</v>
      </c>
      <c r="U52" s="62" t="s">
        <v>0</v>
      </c>
      <c r="V52" s="62" t="s">
        <v>0</v>
      </c>
      <c r="W52" s="62" t="s">
        <v>0</v>
      </c>
      <c r="X52" s="62" t="s">
        <v>0</v>
      </c>
      <c r="Y52" s="62" t="s">
        <v>0</v>
      </c>
      <c r="Z52" s="62" t="s">
        <v>0</v>
      </c>
      <c r="AA52" s="62" t="s">
        <v>0</v>
      </c>
      <c r="AB52" s="62" t="s">
        <v>0</v>
      </c>
      <c r="AC52" s="76"/>
      <c r="AD52" s="77"/>
      <c r="AE52" s="107"/>
      <c r="AF52" s="65" t="s">
        <v>45</v>
      </c>
      <c r="AG52" s="60" t="s">
        <v>97</v>
      </c>
      <c r="AH52" s="55" t="s">
        <v>121</v>
      </c>
      <c r="AI52" s="57">
        <v>0</v>
      </c>
      <c r="AJ52" s="57">
        <v>0</v>
      </c>
      <c r="AK52" s="57">
        <v>31879.4</v>
      </c>
      <c r="AL52" s="57">
        <v>24281.7</v>
      </c>
      <c r="AM52" s="57">
        <v>24347.5</v>
      </c>
      <c r="AN52" s="57">
        <v>24347.5</v>
      </c>
      <c r="AO52" s="57">
        <v>0</v>
      </c>
      <c r="AP52" s="57">
        <v>0</v>
      </c>
      <c r="AQ52" s="57">
        <v>31879.4</v>
      </c>
      <c r="AR52" s="57">
        <v>24281.7</v>
      </c>
      <c r="AS52" s="57">
        <v>24347.5</v>
      </c>
      <c r="AT52" s="57">
        <v>24347.5</v>
      </c>
      <c r="AU52" s="57">
        <v>0</v>
      </c>
      <c r="AV52" s="57">
        <v>31879.4</v>
      </c>
      <c r="AW52" s="57">
        <v>24281.7</v>
      </c>
      <c r="AX52" s="57">
        <v>0</v>
      </c>
      <c r="AY52" s="57">
        <v>31879.4</v>
      </c>
      <c r="AZ52" s="57">
        <v>24281.7</v>
      </c>
      <c r="BA52" s="58" t="s">
        <v>0</v>
      </c>
    </row>
    <row r="53" spans="1:53" ht="51" x14ac:dyDescent="0.2">
      <c r="A53" s="197"/>
      <c r="B53" s="197"/>
      <c r="C53" s="197"/>
      <c r="D53" s="197"/>
      <c r="E53" s="197"/>
      <c r="F53" s="197"/>
      <c r="G53" s="197"/>
      <c r="H53" s="197"/>
      <c r="I53" s="197"/>
      <c r="J53" s="62" t="s">
        <v>0</v>
      </c>
      <c r="K53" s="62" t="s">
        <v>0</v>
      </c>
      <c r="L53" s="62" t="s">
        <v>0</v>
      </c>
      <c r="M53" s="62" t="s">
        <v>0</v>
      </c>
      <c r="N53" s="62" t="s">
        <v>0</v>
      </c>
      <c r="O53" s="62" t="s">
        <v>0</v>
      </c>
      <c r="P53" s="62" t="s">
        <v>0</v>
      </c>
      <c r="Q53" s="62" t="s">
        <v>0</v>
      </c>
      <c r="R53" s="62" t="s">
        <v>0</v>
      </c>
      <c r="S53" s="62" t="s">
        <v>0</v>
      </c>
      <c r="T53" s="62" t="s">
        <v>0</v>
      </c>
      <c r="U53" s="62" t="s">
        <v>0</v>
      </c>
      <c r="V53" s="62" t="s">
        <v>0</v>
      </c>
      <c r="W53" s="62" t="s">
        <v>0</v>
      </c>
      <c r="X53" s="62" t="s">
        <v>0</v>
      </c>
      <c r="Y53" s="62" t="s">
        <v>0</v>
      </c>
      <c r="Z53" s="62" t="s">
        <v>0</v>
      </c>
      <c r="AA53" s="62" t="s">
        <v>0</v>
      </c>
      <c r="AB53" s="62" t="s">
        <v>0</v>
      </c>
      <c r="AC53" s="76" t="s">
        <v>538</v>
      </c>
      <c r="AD53" s="77"/>
      <c r="AE53" s="107" t="s">
        <v>539</v>
      </c>
      <c r="AF53" s="65" t="s">
        <v>45</v>
      </c>
      <c r="AG53" s="60" t="s">
        <v>97</v>
      </c>
      <c r="AH53" s="55" t="s">
        <v>97</v>
      </c>
      <c r="AI53" s="57">
        <v>4629.5</v>
      </c>
      <c r="AJ53" s="57">
        <v>4629.5</v>
      </c>
      <c r="AK53" s="57">
        <v>4355.3</v>
      </c>
      <c r="AL53" s="57">
        <v>4355.3</v>
      </c>
      <c r="AM53" s="57">
        <v>4355.3</v>
      </c>
      <c r="AN53" s="57">
        <v>4355.3</v>
      </c>
      <c r="AO53" s="57">
        <v>4629.5</v>
      </c>
      <c r="AP53" s="57">
        <v>4629.5</v>
      </c>
      <c r="AQ53" s="57">
        <v>4355.3</v>
      </c>
      <c r="AR53" s="57">
        <v>4355.3</v>
      </c>
      <c r="AS53" s="57">
        <v>4355.3</v>
      </c>
      <c r="AT53" s="57">
        <v>4355.3</v>
      </c>
      <c r="AU53" s="57">
        <v>4629.5</v>
      </c>
      <c r="AV53" s="57">
        <v>4355.3</v>
      </c>
      <c r="AW53" s="57">
        <v>4355.3</v>
      </c>
      <c r="AX53" s="57">
        <v>4629.5</v>
      </c>
      <c r="AY53" s="57">
        <v>4355.3</v>
      </c>
      <c r="AZ53" s="57">
        <v>4355.3</v>
      </c>
      <c r="BA53" s="58" t="s">
        <v>0</v>
      </c>
    </row>
    <row r="54" spans="1:53" ht="89.25" x14ac:dyDescent="0.2">
      <c r="A54" s="197"/>
      <c r="B54" s="197"/>
      <c r="C54" s="197"/>
      <c r="D54" s="197"/>
      <c r="E54" s="197"/>
      <c r="F54" s="197"/>
      <c r="G54" s="197"/>
      <c r="H54" s="197"/>
      <c r="I54" s="197"/>
      <c r="J54" s="62" t="s">
        <v>0</v>
      </c>
      <c r="K54" s="62" t="s">
        <v>0</v>
      </c>
      <c r="L54" s="62" t="s">
        <v>0</v>
      </c>
      <c r="M54" s="62" t="s">
        <v>0</v>
      </c>
      <c r="N54" s="62" t="s">
        <v>0</v>
      </c>
      <c r="O54" s="62" t="s">
        <v>0</v>
      </c>
      <c r="P54" s="62" t="s">
        <v>0</v>
      </c>
      <c r="Q54" s="62" t="s">
        <v>0</v>
      </c>
      <c r="R54" s="62" t="s">
        <v>0</v>
      </c>
      <c r="S54" s="62" t="s">
        <v>0</v>
      </c>
      <c r="T54" s="62" t="s">
        <v>0</v>
      </c>
      <c r="U54" s="62" t="s">
        <v>0</v>
      </c>
      <c r="V54" s="62" t="s">
        <v>0</v>
      </c>
      <c r="W54" s="62" t="s">
        <v>0</v>
      </c>
      <c r="X54" s="62" t="s">
        <v>0</v>
      </c>
      <c r="Y54" s="62" t="s">
        <v>0</v>
      </c>
      <c r="Z54" s="62" t="s">
        <v>0</v>
      </c>
      <c r="AA54" s="62" t="s">
        <v>0</v>
      </c>
      <c r="AB54" s="62" t="s">
        <v>0</v>
      </c>
      <c r="AC54" s="76" t="s">
        <v>540</v>
      </c>
      <c r="AD54" s="77"/>
      <c r="AE54" s="107" t="s">
        <v>541</v>
      </c>
      <c r="AF54" s="65" t="s">
        <v>45</v>
      </c>
      <c r="AG54" s="60" t="s">
        <v>97</v>
      </c>
      <c r="AH54" s="55" t="s">
        <v>109</v>
      </c>
      <c r="AI54" s="57">
        <v>0</v>
      </c>
      <c r="AJ54" s="57">
        <v>0</v>
      </c>
      <c r="AK54" s="57">
        <v>42.3</v>
      </c>
      <c r="AL54" s="57">
        <v>0</v>
      </c>
      <c r="AM54" s="57">
        <v>0</v>
      </c>
      <c r="AN54" s="57">
        <v>0</v>
      </c>
      <c r="AO54" s="57">
        <v>0</v>
      </c>
      <c r="AP54" s="57">
        <v>0</v>
      </c>
      <c r="AQ54" s="57">
        <v>42.3</v>
      </c>
      <c r="AR54" s="57">
        <v>0</v>
      </c>
      <c r="AS54" s="57">
        <v>0</v>
      </c>
      <c r="AT54" s="57">
        <v>0</v>
      </c>
      <c r="AU54" s="57">
        <v>0</v>
      </c>
      <c r="AV54" s="57">
        <v>42.3</v>
      </c>
      <c r="AW54" s="57">
        <v>0</v>
      </c>
      <c r="AX54" s="57">
        <v>0</v>
      </c>
      <c r="AY54" s="57">
        <v>42.3</v>
      </c>
      <c r="AZ54" s="57">
        <v>0</v>
      </c>
      <c r="BA54" s="58" t="s">
        <v>0</v>
      </c>
    </row>
    <row r="55" spans="1:53" ht="114.75" x14ac:dyDescent="0.2">
      <c r="A55" s="197"/>
      <c r="B55" s="197"/>
      <c r="C55" s="197"/>
      <c r="D55" s="197"/>
      <c r="E55" s="197"/>
      <c r="F55" s="197"/>
      <c r="G55" s="197"/>
      <c r="H55" s="197"/>
      <c r="I55" s="197"/>
      <c r="J55" s="62"/>
      <c r="K55" s="62"/>
      <c r="L55" s="62"/>
      <c r="M55" s="62"/>
      <c r="N55" s="62"/>
      <c r="O55" s="62"/>
      <c r="P55" s="62"/>
      <c r="Q55" s="62"/>
      <c r="R55" s="62"/>
      <c r="S55" s="62"/>
      <c r="T55" s="62"/>
      <c r="U55" s="62"/>
      <c r="V55" s="62"/>
      <c r="W55" s="62"/>
      <c r="X55" s="62"/>
      <c r="Y55" s="62"/>
      <c r="Z55" s="62"/>
      <c r="AA55" s="62"/>
      <c r="AB55" s="62"/>
      <c r="AC55" s="76" t="s">
        <v>542</v>
      </c>
      <c r="AD55" s="77"/>
      <c r="AE55" s="107" t="s">
        <v>543</v>
      </c>
      <c r="AF55" s="65"/>
      <c r="AG55" s="60"/>
      <c r="AH55" s="55"/>
      <c r="AI55" s="57"/>
      <c r="AJ55" s="57"/>
      <c r="AK55" s="57"/>
      <c r="AL55" s="57"/>
      <c r="AM55" s="57"/>
      <c r="AN55" s="57"/>
      <c r="AO55" s="57"/>
      <c r="AP55" s="57"/>
      <c r="AQ55" s="57"/>
      <c r="AR55" s="57"/>
      <c r="AS55" s="57"/>
      <c r="AT55" s="57"/>
      <c r="AU55" s="57"/>
      <c r="AV55" s="57"/>
      <c r="AW55" s="57"/>
      <c r="AX55" s="57"/>
      <c r="AY55" s="57"/>
      <c r="AZ55" s="57"/>
      <c r="BA55" s="58"/>
    </row>
    <row r="56" spans="1:53" ht="63.75" x14ac:dyDescent="0.2">
      <c r="A56" s="197"/>
      <c r="B56" s="197"/>
      <c r="C56" s="197"/>
      <c r="D56" s="197"/>
      <c r="E56" s="197"/>
      <c r="F56" s="197"/>
      <c r="G56" s="197"/>
      <c r="H56" s="197"/>
      <c r="I56" s="197"/>
      <c r="J56" s="62"/>
      <c r="K56" s="62"/>
      <c r="L56" s="62"/>
      <c r="M56" s="62"/>
      <c r="N56" s="62"/>
      <c r="O56" s="62"/>
      <c r="P56" s="62"/>
      <c r="Q56" s="62"/>
      <c r="R56" s="62"/>
      <c r="S56" s="62"/>
      <c r="T56" s="62"/>
      <c r="U56" s="62"/>
      <c r="V56" s="62"/>
      <c r="W56" s="62"/>
      <c r="X56" s="62"/>
      <c r="Y56" s="62"/>
      <c r="Z56" s="62"/>
      <c r="AA56" s="62"/>
      <c r="AB56" s="63"/>
      <c r="AC56" s="78" t="s">
        <v>591</v>
      </c>
      <c r="AD56" s="170" t="s">
        <v>622</v>
      </c>
      <c r="AE56" s="108" t="s">
        <v>456</v>
      </c>
      <c r="AF56" s="65"/>
      <c r="AG56" s="60"/>
      <c r="AH56" s="55"/>
      <c r="AI56" s="57"/>
      <c r="AJ56" s="57"/>
      <c r="AK56" s="57"/>
      <c r="AL56" s="57"/>
      <c r="AM56" s="57"/>
      <c r="AN56" s="57"/>
      <c r="AO56" s="57"/>
      <c r="AP56" s="57"/>
      <c r="AQ56" s="57"/>
      <c r="AR56" s="57"/>
      <c r="AS56" s="57"/>
      <c r="AT56" s="57"/>
      <c r="AU56" s="57"/>
      <c r="AV56" s="57"/>
      <c r="AW56" s="57"/>
      <c r="AX56" s="57"/>
      <c r="AY56" s="57"/>
      <c r="AZ56" s="57"/>
      <c r="BA56" s="58"/>
    </row>
    <row r="57" spans="1:53" ht="51" x14ac:dyDescent="0.2">
      <c r="A57" s="197"/>
      <c r="B57" s="197"/>
      <c r="C57" s="197"/>
      <c r="D57" s="197"/>
      <c r="E57" s="197"/>
      <c r="F57" s="197"/>
      <c r="G57" s="197"/>
      <c r="H57" s="197"/>
      <c r="I57" s="197"/>
      <c r="J57" s="62"/>
      <c r="K57" s="62"/>
      <c r="L57" s="62"/>
      <c r="M57" s="62"/>
      <c r="N57" s="62"/>
      <c r="O57" s="62"/>
      <c r="P57" s="62"/>
      <c r="Q57" s="62"/>
      <c r="R57" s="62"/>
      <c r="S57" s="62"/>
      <c r="T57" s="62"/>
      <c r="U57" s="62"/>
      <c r="V57" s="62"/>
      <c r="W57" s="62"/>
      <c r="X57" s="62"/>
      <c r="Y57" s="62"/>
      <c r="Z57" s="62"/>
      <c r="AA57" s="62"/>
      <c r="AB57" s="63"/>
      <c r="AC57" s="78" t="s">
        <v>592</v>
      </c>
      <c r="AD57" s="79" t="s">
        <v>390</v>
      </c>
      <c r="AE57" s="102">
        <v>2016</v>
      </c>
      <c r="AF57" s="65"/>
      <c r="AG57" s="60"/>
      <c r="AH57" s="55"/>
      <c r="AI57" s="57"/>
      <c r="AJ57" s="57"/>
      <c r="AK57" s="57"/>
      <c r="AL57" s="57"/>
      <c r="AM57" s="57"/>
      <c r="AN57" s="57"/>
      <c r="AO57" s="57"/>
      <c r="AP57" s="57"/>
      <c r="AQ57" s="57"/>
      <c r="AR57" s="57"/>
      <c r="AS57" s="57"/>
      <c r="AT57" s="57"/>
      <c r="AU57" s="57"/>
      <c r="AV57" s="57"/>
      <c r="AW57" s="57"/>
      <c r="AX57" s="57"/>
      <c r="AY57" s="57"/>
      <c r="AZ57" s="57"/>
      <c r="BA57" s="58"/>
    </row>
    <row r="58" spans="1:53" ht="158.25" customHeight="1" x14ac:dyDescent="0.2">
      <c r="A58" s="197"/>
      <c r="B58" s="197"/>
      <c r="C58" s="197"/>
      <c r="D58" s="197"/>
      <c r="E58" s="197"/>
      <c r="F58" s="197"/>
      <c r="G58" s="197"/>
      <c r="H58" s="197"/>
      <c r="I58" s="197"/>
      <c r="J58" s="62"/>
      <c r="K58" s="62"/>
      <c r="L58" s="62"/>
      <c r="M58" s="62"/>
      <c r="N58" s="62"/>
      <c r="O58" s="62"/>
      <c r="P58" s="62"/>
      <c r="Q58" s="62"/>
      <c r="R58" s="62"/>
      <c r="S58" s="62"/>
      <c r="T58" s="62"/>
      <c r="U58" s="62"/>
      <c r="V58" s="62"/>
      <c r="W58" s="62"/>
      <c r="X58" s="62"/>
      <c r="Y58" s="62"/>
      <c r="Z58" s="62"/>
      <c r="AA58" s="62"/>
      <c r="AB58" s="63"/>
      <c r="AC58" s="78" t="s">
        <v>593</v>
      </c>
      <c r="AD58" s="79" t="s">
        <v>390</v>
      </c>
      <c r="AE58" s="102" t="s">
        <v>559</v>
      </c>
      <c r="AF58" s="65"/>
      <c r="AG58" s="60"/>
      <c r="AH58" s="55"/>
      <c r="AI58" s="57"/>
      <c r="AJ58" s="57"/>
      <c r="AK58" s="57"/>
      <c r="AL58" s="57"/>
      <c r="AM58" s="57"/>
      <c r="AN58" s="57"/>
      <c r="AO58" s="57"/>
      <c r="AP58" s="57"/>
      <c r="AQ58" s="57"/>
      <c r="AR58" s="57"/>
      <c r="AS58" s="57"/>
      <c r="AT58" s="57"/>
      <c r="AU58" s="57"/>
      <c r="AV58" s="57"/>
      <c r="AW58" s="57"/>
      <c r="AX58" s="57"/>
      <c r="AY58" s="57"/>
      <c r="AZ58" s="57"/>
      <c r="BA58" s="58"/>
    </row>
    <row r="59" spans="1:53" ht="51" x14ac:dyDescent="0.2">
      <c r="A59" s="197"/>
      <c r="B59" s="197"/>
      <c r="C59" s="197"/>
      <c r="D59" s="197"/>
      <c r="E59" s="197"/>
      <c r="F59" s="197"/>
      <c r="G59" s="197"/>
      <c r="H59" s="197"/>
      <c r="I59" s="197"/>
      <c r="J59" s="62"/>
      <c r="K59" s="62"/>
      <c r="L59" s="62"/>
      <c r="M59" s="62"/>
      <c r="N59" s="62"/>
      <c r="O59" s="62"/>
      <c r="P59" s="62"/>
      <c r="Q59" s="62"/>
      <c r="R59" s="62"/>
      <c r="S59" s="62"/>
      <c r="T59" s="62"/>
      <c r="U59" s="62"/>
      <c r="V59" s="62"/>
      <c r="W59" s="62"/>
      <c r="X59" s="62"/>
      <c r="Y59" s="62"/>
      <c r="Z59" s="62"/>
      <c r="AA59" s="62"/>
      <c r="AB59" s="63"/>
      <c r="AC59" s="78" t="s">
        <v>594</v>
      </c>
      <c r="AD59" s="79" t="s">
        <v>390</v>
      </c>
      <c r="AE59" s="108" t="s">
        <v>560</v>
      </c>
      <c r="AF59" s="65"/>
      <c r="AG59" s="60"/>
      <c r="AH59" s="55"/>
      <c r="AI59" s="57"/>
      <c r="AJ59" s="57"/>
      <c r="AK59" s="57"/>
      <c r="AL59" s="57"/>
      <c r="AM59" s="57"/>
      <c r="AN59" s="57"/>
      <c r="AO59" s="57"/>
      <c r="AP59" s="57"/>
      <c r="AQ59" s="57"/>
      <c r="AR59" s="57"/>
      <c r="AS59" s="57"/>
      <c r="AT59" s="57"/>
      <c r="AU59" s="57"/>
      <c r="AV59" s="57"/>
      <c r="AW59" s="57"/>
      <c r="AX59" s="57"/>
      <c r="AY59" s="57"/>
      <c r="AZ59" s="57"/>
      <c r="BA59" s="58"/>
    </row>
    <row r="60" spans="1:53" ht="51" x14ac:dyDescent="0.2">
      <c r="A60" s="198"/>
      <c r="B60" s="198"/>
      <c r="C60" s="198"/>
      <c r="D60" s="198"/>
      <c r="E60" s="198"/>
      <c r="F60" s="198"/>
      <c r="G60" s="198"/>
      <c r="H60" s="198"/>
      <c r="I60" s="198"/>
      <c r="J60" s="62"/>
      <c r="K60" s="62"/>
      <c r="L60" s="62"/>
      <c r="M60" s="62"/>
      <c r="N60" s="62"/>
      <c r="O60" s="62"/>
      <c r="P60" s="62"/>
      <c r="Q60" s="62"/>
      <c r="R60" s="62"/>
      <c r="S60" s="62"/>
      <c r="T60" s="62"/>
      <c r="U60" s="62"/>
      <c r="V60" s="62"/>
      <c r="W60" s="62"/>
      <c r="X60" s="62"/>
      <c r="Y60" s="62"/>
      <c r="Z60" s="62"/>
      <c r="AA60" s="62"/>
      <c r="AB60" s="63"/>
      <c r="AC60" s="78" t="s">
        <v>561</v>
      </c>
      <c r="AD60" s="79" t="s">
        <v>390</v>
      </c>
      <c r="AE60" s="108" t="s">
        <v>562</v>
      </c>
      <c r="AF60" s="65"/>
      <c r="AG60" s="60"/>
      <c r="AH60" s="55"/>
      <c r="AI60" s="57"/>
      <c r="AJ60" s="57"/>
      <c r="AK60" s="57"/>
      <c r="AL60" s="57"/>
      <c r="AM60" s="57"/>
      <c r="AN60" s="57"/>
      <c r="AO60" s="57"/>
      <c r="AP60" s="57"/>
      <c r="AQ60" s="57"/>
      <c r="AR60" s="57"/>
      <c r="AS60" s="57"/>
      <c r="AT60" s="57"/>
      <c r="AU60" s="57"/>
      <c r="AV60" s="57"/>
      <c r="AW60" s="57"/>
      <c r="AX60" s="57"/>
      <c r="AY60" s="57"/>
      <c r="AZ60" s="57"/>
      <c r="BA60" s="58"/>
    </row>
    <row r="61" spans="1:53" ht="95.25" customHeight="1" x14ac:dyDescent="0.2">
      <c r="A61" s="54" t="s">
        <v>136</v>
      </c>
      <c r="B61" s="55" t="s">
        <v>137</v>
      </c>
      <c r="C61" s="55" t="s">
        <v>90</v>
      </c>
      <c r="D61" s="55" t="s">
        <v>138</v>
      </c>
      <c r="E61" s="55" t="s">
        <v>92</v>
      </c>
      <c r="F61" s="55" t="s">
        <v>0</v>
      </c>
      <c r="G61" s="55" t="s">
        <v>0</v>
      </c>
      <c r="H61" s="55" t="s">
        <v>0</v>
      </c>
      <c r="I61" s="55" t="s">
        <v>0</v>
      </c>
      <c r="J61" s="55" t="s">
        <v>0</v>
      </c>
      <c r="K61" s="55" t="s">
        <v>0</v>
      </c>
      <c r="L61" s="55" t="s">
        <v>0</v>
      </c>
      <c r="M61" s="55" t="s">
        <v>0</v>
      </c>
      <c r="N61" s="55" t="s">
        <v>0</v>
      </c>
      <c r="O61" s="55" t="s">
        <v>0</v>
      </c>
      <c r="P61" s="55" t="s">
        <v>0</v>
      </c>
      <c r="Q61" s="55" t="s">
        <v>0</v>
      </c>
      <c r="R61" s="55" t="s">
        <v>0</v>
      </c>
      <c r="S61" s="55" t="s">
        <v>0</v>
      </c>
      <c r="T61" s="55" t="s">
        <v>0</v>
      </c>
      <c r="U61" s="55" t="s">
        <v>0</v>
      </c>
      <c r="V61" s="55" t="s">
        <v>0</v>
      </c>
      <c r="W61" s="55" t="s">
        <v>0</v>
      </c>
      <c r="X61" s="55" t="s">
        <v>0</v>
      </c>
      <c r="Y61" s="55" t="s">
        <v>0</v>
      </c>
      <c r="Z61" s="55" t="s">
        <v>0</v>
      </c>
      <c r="AA61" s="55" t="s">
        <v>0</v>
      </c>
      <c r="AB61" s="55" t="s">
        <v>0</v>
      </c>
      <c r="AC61" s="31" t="s">
        <v>595</v>
      </c>
      <c r="AD61" s="169" t="s">
        <v>627</v>
      </c>
      <c r="AE61" s="105" t="s">
        <v>465</v>
      </c>
      <c r="AF61" s="65" t="s">
        <v>57</v>
      </c>
      <c r="AG61" s="60" t="s">
        <v>96</v>
      </c>
      <c r="AH61" s="55" t="s">
        <v>104</v>
      </c>
      <c r="AI61" s="57">
        <v>4318.6000000000004</v>
      </c>
      <c r="AJ61" s="57">
        <v>4318.6000000000004</v>
      </c>
      <c r="AK61" s="57">
        <v>4500</v>
      </c>
      <c r="AL61" s="57">
        <v>4500</v>
      </c>
      <c r="AM61" s="57">
        <v>4500</v>
      </c>
      <c r="AN61" s="57">
        <v>4500</v>
      </c>
      <c r="AO61" s="57">
        <v>4318.6000000000004</v>
      </c>
      <c r="AP61" s="57">
        <v>4318.6000000000004</v>
      </c>
      <c r="AQ61" s="57">
        <v>4500</v>
      </c>
      <c r="AR61" s="57">
        <v>4500</v>
      </c>
      <c r="AS61" s="57">
        <v>4500</v>
      </c>
      <c r="AT61" s="57">
        <v>4500</v>
      </c>
      <c r="AU61" s="57">
        <v>4318.6000000000004</v>
      </c>
      <c r="AV61" s="57">
        <v>4500</v>
      </c>
      <c r="AW61" s="57">
        <v>4500</v>
      </c>
      <c r="AX61" s="57">
        <v>4318.6000000000004</v>
      </c>
      <c r="AY61" s="57">
        <v>4500</v>
      </c>
      <c r="AZ61" s="57">
        <v>4500</v>
      </c>
      <c r="BA61" s="58" t="s">
        <v>0</v>
      </c>
    </row>
    <row r="62" spans="1:53" ht="174" customHeight="1" x14ac:dyDescent="0.2">
      <c r="A62" s="196" t="s">
        <v>139</v>
      </c>
      <c r="B62" s="196" t="s">
        <v>140</v>
      </c>
      <c r="C62" s="196" t="s">
        <v>90</v>
      </c>
      <c r="D62" s="196" t="s">
        <v>141</v>
      </c>
      <c r="E62" s="196" t="s">
        <v>92</v>
      </c>
      <c r="F62" s="55" t="s">
        <v>0</v>
      </c>
      <c r="G62" s="55" t="s">
        <v>0</v>
      </c>
      <c r="H62" s="55" t="s">
        <v>0</v>
      </c>
      <c r="I62" s="55" t="s">
        <v>0</v>
      </c>
      <c r="J62" s="55" t="s">
        <v>0</v>
      </c>
      <c r="K62" s="55" t="s">
        <v>0</v>
      </c>
      <c r="L62" s="55" t="s">
        <v>0</v>
      </c>
      <c r="M62" s="55" t="s">
        <v>0</v>
      </c>
      <c r="N62" s="55" t="s">
        <v>0</v>
      </c>
      <c r="O62" s="55" t="s">
        <v>0</v>
      </c>
      <c r="P62" s="55" t="s">
        <v>0</v>
      </c>
      <c r="Q62" s="55" t="s">
        <v>0</v>
      </c>
      <c r="R62" s="55" t="s">
        <v>0</v>
      </c>
      <c r="S62" s="55" t="s">
        <v>0</v>
      </c>
      <c r="T62" s="55" t="s">
        <v>0</v>
      </c>
      <c r="U62" s="55" t="s">
        <v>0</v>
      </c>
      <c r="V62" s="55" t="s">
        <v>0</v>
      </c>
      <c r="W62" s="55" t="s">
        <v>600</v>
      </c>
      <c r="X62" s="171" t="s">
        <v>625</v>
      </c>
      <c r="Y62" s="153" t="s">
        <v>626</v>
      </c>
      <c r="Z62" s="55" t="s">
        <v>0</v>
      </c>
      <c r="AA62" s="55" t="s">
        <v>0</v>
      </c>
      <c r="AB62" s="55" t="s">
        <v>0</v>
      </c>
      <c r="AC62" s="56" t="s">
        <v>466</v>
      </c>
      <c r="AD62" s="17" t="s">
        <v>390</v>
      </c>
      <c r="AE62" s="109" t="s">
        <v>471</v>
      </c>
      <c r="AF62" s="65" t="s">
        <v>41</v>
      </c>
      <c r="AG62" s="60" t="s">
        <v>86</v>
      </c>
      <c r="AH62" s="55" t="s">
        <v>108</v>
      </c>
      <c r="AI62" s="57">
        <v>2283.5</v>
      </c>
      <c r="AJ62" s="57">
        <v>2283.4</v>
      </c>
      <c r="AK62" s="57">
        <v>2298.3000000000002</v>
      </c>
      <c r="AL62" s="57">
        <v>2316.8000000000002</v>
      </c>
      <c r="AM62" s="57">
        <v>2316.8000000000002</v>
      </c>
      <c r="AN62" s="57">
        <v>2316.8000000000002</v>
      </c>
      <c r="AO62" s="57">
        <v>2283.5</v>
      </c>
      <c r="AP62" s="57">
        <v>2283.4</v>
      </c>
      <c r="AQ62" s="57">
        <v>2298.3000000000002</v>
      </c>
      <c r="AR62" s="57">
        <v>2316.8000000000002</v>
      </c>
      <c r="AS62" s="57">
        <v>2316.8000000000002</v>
      </c>
      <c r="AT62" s="57">
        <v>2316.8000000000002</v>
      </c>
      <c r="AU62" s="57">
        <v>2283.4</v>
      </c>
      <c r="AV62" s="57">
        <v>2298.3000000000002</v>
      </c>
      <c r="AW62" s="57">
        <v>2316.8000000000002</v>
      </c>
      <c r="AX62" s="57">
        <v>2283.4</v>
      </c>
      <c r="AY62" s="57">
        <v>2298.3000000000002</v>
      </c>
      <c r="AZ62" s="57">
        <v>2316.8000000000002</v>
      </c>
      <c r="BA62" s="58" t="s">
        <v>0</v>
      </c>
    </row>
    <row r="63" spans="1:53" ht="174" customHeight="1" x14ac:dyDescent="0.2">
      <c r="A63" s="197"/>
      <c r="B63" s="197"/>
      <c r="C63" s="197"/>
      <c r="D63" s="197"/>
      <c r="E63" s="197"/>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26" t="s">
        <v>394</v>
      </c>
      <c r="AD63" s="17"/>
      <c r="AE63" s="109"/>
      <c r="AF63" s="136"/>
      <c r="AG63" s="60"/>
      <c r="AH63" s="138"/>
      <c r="AI63" s="57"/>
      <c r="AJ63" s="57"/>
      <c r="AK63" s="57"/>
      <c r="AL63" s="57"/>
      <c r="AM63" s="57"/>
      <c r="AN63" s="57"/>
      <c r="AO63" s="57"/>
      <c r="AP63" s="57"/>
      <c r="AQ63" s="57"/>
      <c r="AR63" s="57"/>
      <c r="AS63" s="57"/>
      <c r="AT63" s="57"/>
      <c r="AU63" s="57"/>
      <c r="AV63" s="57"/>
      <c r="AW63" s="57"/>
      <c r="AX63" s="57"/>
      <c r="AY63" s="57"/>
      <c r="AZ63" s="57"/>
      <c r="BA63" s="58"/>
    </row>
    <row r="64" spans="1:53" ht="120" customHeight="1" x14ac:dyDescent="0.2">
      <c r="A64" s="197"/>
      <c r="B64" s="197"/>
      <c r="C64" s="197"/>
      <c r="D64" s="197"/>
      <c r="E64" s="197"/>
      <c r="F64" s="55"/>
      <c r="G64" s="55"/>
      <c r="H64" s="55"/>
      <c r="I64" s="55"/>
      <c r="J64" s="55"/>
      <c r="K64" s="55"/>
      <c r="L64" s="55"/>
      <c r="M64" s="55"/>
      <c r="N64" s="55"/>
      <c r="O64" s="55"/>
      <c r="P64" s="55"/>
      <c r="Q64" s="55"/>
      <c r="R64" s="55"/>
      <c r="S64" s="55"/>
      <c r="T64" s="55"/>
      <c r="U64" s="55"/>
      <c r="V64" s="55"/>
      <c r="W64" s="55"/>
      <c r="X64" s="55"/>
      <c r="Y64" s="55"/>
      <c r="Z64" s="55"/>
      <c r="AA64" s="55"/>
      <c r="AB64" s="55"/>
      <c r="AC64" s="56" t="s">
        <v>474</v>
      </c>
      <c r="AD64" s="17" t="s">
        <v>390</v>
      </c>
      <c r="AE64" s="109" t="s">
        <v>475</v>
      </c>
      <c r="AF64" s="65"/>
      <c r="AG64" s="60"/>
      <c r="AH64" s="55"/>
      <c r="AI64" s="57"/>
      <c r="AJ64" s="57"/>
      <c r="AK64" s="57"/>
      <c r="AL64" s="57"/>
      <c r="AM64" s="57"/>
      <c r="AN64" s="57"/>
      <c r="AO64" s="57"/>
      <c r="AP64" s="57"/>
      <c r="AQ64" s="57"/>
      <c r="AR64" s="57"/>
      <c r="AS64" s="57"/>
      <c r="AT64" s="57"/>
      <c r="AU64" s="57"/>
      <c r="AV64" s="57"/>
      <c r="AW64" s="57"/>
      <c r="AX64" s="57"/>
      <c r="AY64" s="57"/>
      <c r="AZ64" s="57"/>
      <c r="BA64" s="58"/>
    </row>
    <row r="65" spans="1:53" ht="57.6" customHeight="1" x14ac:dyDescent="0.2">
      <c r="A65" s="197"/>
      <c r="B65" s="197"/>
      <c r="C65" s="197"/>
      <c r="D65" s="197"/>
      <c r="E65" s="197"/>
      <c r="F65" s="55"/>
      <c r="G65" s="55"/>
      <c r="H65" s="55"/>
      <c r="I65" s="55"/>
      <c r="J65" s="55"/>
      <c r="K65" s="55"/>
      <c r="L65" s="55"/>
      <c r="M65" s="55"/>
      <c r="N65" s="55"/>
      <c r="O65" s="55"/>
      <c r="P65" s="55"/>
      <c r="Q65" s="55"/>
      <c r="R65" s="55"/>
      <c r="S65" s="55"/>
      <c r="T65" s="55"/>
      <c r="U65" s="55"/>
      <c r="V65" s="55"/>
      <c r="W65" s="55"/>
      <c r="X65" s="55"/>
      <c r="Y65" s="55"/>
      <c r="Z65" s="55"/>
      <c r="AA65" s="55"/>
      <c r="AB65" s="55"/>
      <c r="AC65" s="56" t="s">
        <v>469</v>
      </c>
      <c r="AD65" s="17" t="s">
        <v>390</v>
      </c>
      <c r="AE65" s="59" t="s">
        <v>472</v>
      </c>
      <c r="AF65" s="65"/>
      <c r="AG65" s="60"/>
      <c r="AH65" s="55"/>
      <c r="AI65" s="57"/>
      <c r="AJ65" s="57"/>
      <c r="AK65" s="57"/>
      <c r="AL65" s="57"/>
      <c r="AM65" s="57"/>
      <c r="AN65" s="57"/>
      <c r="AO65" s="57"/>
      <c r="AP65" s="57"/>
      <c r="AQ65" s="57"/>
      <c r="AR65" s="57"/>
      <c r="AS65" s="57"/>
      <c r="AT65" s="57"/>
      <c r="AU65" s="57"/>
      <c r="AV65" s="57"/>
      <c r="AW65" s="57"/>
      <c r="AX65" s="57"/>
      <c r="AY65" s="57"/>
      <c r="AZ65" s="57"/>
      <c r="BA65" s="58"/>
    </row>
    <row r="66" spans="1:53" ht="87" customHeight="1" x14ac:dyDescent="0.2">
      <c r="A66" s="198"/>
      <c r="B66" s="198"/>
      <c r="C66" s="198"/>
      <c r="D66" s="198"/>
      <c r="E66" s="198"/>
      <c r="F66" s="55"/>
      <c r="G66" s="55"/>
      <c r="H66" s="55"/>
      <c r="I66" s="55"/>
      <c r="J66" s="55"/>
      <c r="K66" s="55"/>
      <c r="L66" s="55"/>
      <c r="M66" s="55"/>
      <c r="N66" s="55"/>
      <c r="O66" s="55"/>
      <c r="P66" s="55"/>
      <c r="Q66" s="55"/>
      <c r="R66" s="55"/>
      <c r="S66" s="55"/>
      <c r="T66" s="55"/>
      <c r="U66" s="55"/>
      <c r="V66" s="55"/>
      <c r="W66" s="55"/>
      <c r="X66" s="55"/>
      <c r="Y66" s="55"/>
      <c r="Z66" s="55"/>
      <c r="AA66" s="55"/>
      <c r="AB66" s="55"/>
      <c r="AC66" s="56" t="s">
        <v>470</v>
      </c>
      <c r="AD66" s="17" t="s">
        <v>390</v>
      </c>
      <c r="AE66" s="65" t="s">
        <v>473</v>
      </c>
      <c r="AF66" s="65"/>
      <c r="AG66" s="60"/>
      <c r="AH66" s="55"/>
      <c r="AI66" s="57"/>
      <c r="AJ66" s="57"/>
      <c r="AK66" s="57"/>
      <c r="AL66" s="57"/>
      <c r="AM66" s="57"/>
      <c r="AN66" s="57"/>
      <c r="AO66" s="57"/>
      <c r="AP66" s="57"/>
      <c r="AQ66" s="57"/>
      <c r="AR66" s="57"/>
      <c r="AS66" s="57"/>
      <c r="AT66" s="57"/>
      <c r="AU66" s="57"/>
      <c r="AV66" s="57"/>
      <c r="AW66" s="57"/>
      <c r="AX66" s="57"/>
      <c r="AY66" s="57"/>
      <c r="AZ66" s="57"/>
      <c r="BA66" s="58"/>
    </row>
    <row r="67" spans="1:53" ht="142.5" customHeight="1" x14ac:dyDescent="0.2">
      <c r="A67" s="196" t="s">
        <v>142</v>
      </c>
      <c r="B67" s="196" t="s">
        <v>143</v>
      </c>
      <c r="C67" s="196" t="s">
        <v>90</v>
      </c>
      <c r="D67" s="196" t="s">
        <v>144</v>
      </c>
      <c r="E67" s="196" t="s">
        <v>92</v>
      </c>
      <c r="F67" s="55" t="s">
        <v>0</v>
      </c>
      <c r="G67" s="55" t="s">
        <v>0</v>
      </c>
      <c r="H67" s="55" t="s">
        <v>0</v>
      </c>
      <c r="I67" s="55" t="s">
        <v>0</v>
      </c>
      <c r="J67" s="55" t="s">
        <v>0</v>
      </c>
      <c r="K67" s="55" t="s">
        <v>0</v>
      </c>
      <c r="L67" s="55" t="s">
        <v>0</v>
      </c>
      <c r="M67" s="55" t="s">
        <v>0</v>
      </c>
      <c r="N67" s="55" t="s">
        <v>0</v>
      </c>
      <c r="O67" s="55" t="s">
        <v>0</v>
      </c>
      <c r="P67" s="55" t="s">
        <v>0</v>
      </c>
      <c r="Q67" s="55" t="s">
        <v>0</v>
      </c>
      <c r="R67" s="55" t="s">
        <v>0</v>
      </c>
      <c r="S67" s="55" t="s">
        <v>0</v>
      </c>
      <c r="T67" s="55" t="s">
        <v>0</v>
      </c>
      <c r="U67" s="55" t="s">
        <v>0</v>
      </c>
      <c r="V67" s="55" t="s">
        <v>0</v>
      </c>
      <c r="W67" s="55" t="s">
        <v>601</v>
      </c>
      <c r="X67" s="171" t="s">
        <v>623</v>
      </c>
      <c r="Y67" s="153" t="s">
        <v>624</v>
      </c>
      <c r="Z67" s="55" t="s">
        <v>0</v>
      </c>
      <c r="AA67" s="55" t="s">
        <v>0</v>
      </c>
      <c r="AB67" s="55" t="s">
        <v>0</v>
      </c>
      <c r="AC67" s="76" t="s">
        <v>534</v>
      </c>
      <c r="AD67" s="24"/>
      <c r="AE67" s="110" t="s">
        <v>535</v>
      </c>
      <c r="AF67" s="65" t="s">
        <v>46</v>
      </c>
      <c r="AG67" s="60" t="s">
        <v>115</v>
      </c>
      <c r="AH67" s="55" t="s">
        <v>86</v>
      </c>
      <c r="AI67" s="57">
        <v>23521.200000000001</v>
      </c>
      <c r="AJ67" s="57">
        <v>23514.799999999999</v>
      </c>
      <c r="AK67" s="57">
        <v>28721.7</v>
      </c>
      <c r="AL67" s="57">
        <v>17592.2</v>
      </c>
      <c r="AM67" s="57">
        <v>17899.599999999999</v>
      </c>
      <c r="AN67" s="57">
        <v>17899.599999999999</v>
      </c>
      <c r="AO67" s="57">
        <v>23521.200000000001</v>
      </c>
      <c r="AP67" s="57">
        <v>23514.799999999999</v>
      </c>
      <c r="AQ67" s="57">
        <v>28721.7</v>
      </c>
      <c r="AR67" s="57">
        <v>17592.2</v>
      </c>
      <c r="AS67" s="57">
        <v>17899.599999999999</v>
      </c>
      <c r="AT67" s="57">
        <v>17899.599999999999</v>
      </c>
      <c r="AU67" s="57">
        <v>23514.799999999999</v>
      </c>
      <c r="AV67" s="57">
        <v>28721.7</v>
      </c>
      <c r="AW67" s="57">
        <v>17592.2</v>
      </c>
      <c r="AX67" s="57">
        <v>23514.799999999999</v>
      </c>
      <c r="AY67" s="57">
        <v>28721.7</v>
      </c>
      <c r="AZ67" s="57">
        <v>17592.2</v>
      </c>
      <c r="BA67" s="58" t="s">
        <v>0</v>
      </c>
    </row>
    <row r="68" spans="1:53" ht="75" customHeight="1" x14ac:dyDescent="0.2">
      <c r="A68" s="197"/>
      <c r="B68" s="197"/>
      <c r="C68" s="197"/>
      <c r="D68" s="197"/>
      <c r="E68" s="197"/>
      <c r="F68" s="55"/>
      <c r="G68" s="55"/>
      <c r="H68" s="55"/>
      <c r="I68" s="55"/>
      <c r="J68" s="55"/>
      <c r="K68" s="55"/>
      <c r="L68" s="55"/>
      <c r="M68" s="55"/>
      <c r="N68" s="55"/>
      <c r="O68" s="55"/>
      <c r="P68" s="55"/>
      <c r="Q68" s="55"/>
      <c r="R68" s="55"/>
      <c r="S68" s="55"/>
      <c r="T68" s="55"/>
      <c r="U68" s="55"/>
      <c r="V68" s="55"/>
      <c r="W68" s="55"/>
      <c r="X68" s="55"/>
      <c r="Y68" s="55"/>
      <c r="Z68" s="55"/>
      <c r="AA68" s="55"/>
      <c r="AB68" s="55"/>
      <c r="AC68" s="76" t="s">
        <v>536</v>
      </c>
      <c r="AD68" s="77"/>
      <c r="AE68" s="107" t="s">
        <v>537</v>
      </c>
      <c r="AF68" s="65"/>
      <c r="AG68" s="60"/>
      <c r="AH68" s="55"/>
      <c r="AI68" s="57"/>
      <c r="AJ68" s="57"/>
      <c r="AK68" s="57"/>
      <c r="AL68" s="57"/>
      <c r="AM68" s="57"/>
      <c r="AN68" s="57"/>
      <c r="AO68" s="57"/>
      <c r="AP68" s="57"/>
      <c r="AQ68" s="57"/>
      <c r="AR68" s="57"/>
      <c r="AS68" s="57"/>
      <c r="AT68" s="57"/>
      <c r="AU68" s="57"/>
      <c r="AV68" s="57"/>
      <c r="AW68" s="57"/>
      <c r="AX68" s="57"/>
      <c r="AY68" s="57"/>
      <c r="AZ68" s="57"/>
      <c r="BA68" s="58"/>
    </row>
    <row r="69" spans="1:53" ht="93" customHeight="1" x14ac:dyDescent="0.2">
      <c r="A69" s="197"/>
      <c r="B69" s="197"/>
      <c r="C69" s="197"/>
      <c r="D69" s="197"/>
      <c r="E69" s="197"/>
      <c r="F69" s="55"/>
      <c r="G69" s="55"/>
      <c r="H69" s="55"/>
      <c r="I69" s="55"/>
      <c r="J69" s="55"/>
      <c r="K69" s="55"/>
      <c r="L69" s="55"/>
      <c r="M69" s="55"/>
      <c r="N69" s="55"/>
      <c r="O69" s="55"/>
      <c r="P69" s="55"/>
      <c r="Q69" s="55"/>
      <c r="R69" s="55"/>
      <c r="S69" s="55"/>
      <c r="T69" s="55"/>
      <c r="U69" s="55"/>
      <c r="V69" s="55"/>
      <c r="W69" s="55"/>
      <c r="X69" s="55"/>
      <c r="Y69" s="55"/>
      <c r="Z69" s="55"/>
      <c r="AA69" s="55"/>
      <c r="AB69" s="55"/>
      <c r="AC69" s="76" t="s">
        <v>538</v>
      </c>
      <c r="AD69" s="77"/>
      <c r="AE69" s="107" t="s">
        <v>541</v>
      </c>
      <c r="AF69" s="65"/>
      <c r="AG69" s="60"/>
      <c r="AH69" s="55"/>
      <c r="AI69" s="57"/>
      <c r="AJ69" s="57"/>
      <c r="AK69" s="57"/>
      <c r="AL69" s="57"/>
      <c r="AM69" s="57"/>
      <c r="AN69" s="57"/>
      <c r="AO69" s="57"/>
      <c r="AP69" s="57"/>
      <c r="AQ69" s="57"/>
      <c r="AR69" s="57"/>
      <c r="AS69" s="57"/>
      <c r="AT69" s="57"/>
      <c r="AU69" s="57"/>
      <c r="AV69" s="57"/>
      <c r="AW69" s="57"/>
      <c r="AX69" s="57"/>
      <c r="AY69" s="57"/>
      <c r="AZ69" s="57"/>
      <c r="BA69" s="58"/>
    </row>
    <row r="70" spans="1:53" ht="126" customHeight="1" x14ac:dyDescent="0.2">
      <c r="A70" s="197"/>
      <c r="B70" s="197"/>
      <c r="C70" s="197"/>
      <c r="D70" s="197"/>
      <c r="E70" s="197"/>
      <c r="F70" s="55"/>
      <c r="G70" s="55"/>
      <c r="H70" s="55"/>
      <c r="I70" s="55"/>
      <c r="J70" s="55"/>
      <c r="K70" s="55"/>
      <c r="L70" s="55"/>
      <c r="M70" s="55"/>
      <c r="N70" s="55"/>
      <c r="O70" s="55"/>
      <c r="P70" s="55"/>
      <c r="Q70" s="55"/>
      <c r="R70" s="55"/>
      <c r="S70" s="55"/>
      <c r="T70" s="55"/>
      <c r="U70" s="55"/>
      <c r="V70" s="55"/>
      <c r="W70" s="55"/>
      <c r="X70" s="55"/>
      <c r="Y70" s="55"/>
      <c r="Z70" s="55"/>
      <c r="AA70" s="55"/>
      <c r="AB70" s="55"/>
      <c r="AC70" s="76" t="s">
        <v>540</v>
      </c>
      <c r="AD70" s="77"/>
      <c r="AE70" s="107" t="s">
        <v>541</v>
      </c>
      <c r="AF70" s="65"/>
      <c r="AG70" s="60"/>
      <c r="AH70" s="55"/>
      <c r="AI70" s="57"/>
      <c r="AJ70" s="57"/>
      <c r="AK70" s="57"/>
      <c r="AL70" s="57"/>
      <c r="AM70" s="57"/>
      <c r="AN70" s="57"/>
      <c r="AO70" s="57"/>
      <c r="AP70" s="57"/>
      <c r="AQ70" s="57"/>
      <c r="AR70" s="57"/>
      <c r="AS70" s="57"/>
      <c r="AT70" s="57"/>
      <c r="AU70" s="57"/>
      <c r="AV70" s="57"/>
      <c r="AW70" s="57"/>
      <c r="AX70" s="57"/>
      <c r="AY70" s="57"/>
      <c r="AZ70" s="57"/>
      <c r="BA70" s="58"/>
    </row>
    <row r="71" spans="1:53" ht="99" customHeight="1" x14ac:dyDescent="0.2">
      <c r="A71" s="196" t="s">
        <v>145</v>
      </c>
      <c r="B71" s="196" t="s">
        <v>146</v>
      </c>
      <c r="C71" s="200" t="s">
        <v>90</v>
      </c>
      <c r="D71" s="196" t="s">
        <v>147</v>
      </c>
      <c r="E71" s="196" t="s">
        <v>92</v>
      </c>
      <c r="F71" s="55" t="s">
        <v>130</v>
      </c>
      <c r="G71" s="55" t="s">
        <v>94</v>
      </c>
      <c r="H71" s="55" t="s">
        <v>131</v>
      </c>
      <c r="I71" s="55" t="s">
        <v>132</v>
      </c>
      <c r="J71" s="55" t="s">
        <v>0</v>
      </c>
      <c r="K71" s="55" t="s">
        <v>0</v>
      </c>
      <c r="L71" s="55" t="s">
        <v>0</v>
      </c>
      <c r="M71" s="55" t="s">
        <v>0</v>
      </c>
      <c r="N71" s="55" t="s">
        <v>0</v>
      </c>
      <c r="O71" s="55" t="s">
        <v>0</v>
      </c>
      <c r="P71" s="55" t="s">
        <v>0</v>
      </c>
      <c r="Q71" s="55" t="s">
        <v>0</v>
      </c>
      <c r="R71" s="55" t="s">
        <v>0</v>
      </c>
      <c r="S71" s="55" t="s">
        <v>0</v>
      </c>
      <c r="T71" s="55" t="s">
        <v>0</v>
      </c>
      <c r="U71" s="55" t="s">
        <v>0</v>
      </c>
      <c r="V71" s="55" t="s">
        <v>0</v>
      </c>
      <c r="W71" s="55" t="s">
        <v>148</v>
      </c>
      <c r="X71" s="55" t="s">
        <v>149</v>
      </c>
      <c r="Y71" s="55" t="s">
        <v>150</v>
      </c>
      <c r="Z71" s="55" t="s">
        <v>0</v>
      </c>
      <c r="AA71" s="55" t="s">
        <v>0</v>
      </c>
      <c r="AB71" s="55" t="s">
        <v>0</v>
      </c>
      <c r="AC71" s="32" t="s">
        <v>428</v>
      </c>
      <c r="AD71" s="10" t="s">
        <v>390</v>
      </c>
      <c r="AE71" s="111" t="s">
        <v>429</v>
      </c>
      <c r="AF71" s="65" t="s">
        <v>46</v>
      </c>
      <c r="AG71" s="60" t="s">
        <v>86</v>
      </c>
      <c r="AH71" s="55" t="s">
        <v>53</v>
      </c>
      <c r="AI71" s="57">
        <v>107.4</v>
      </c>
      <c r="AJ71" s="57">
        <v>75.400000000000006</v>
      </c>
      <c r="AK71" s="57">
        <v>300</v>
      </c>
      <c r="AL71" s="57">
        <v>0</v>
      </c>
      <c r="AM71" s="57">
        <v>0</v>
      </c>
      <c r="AN71" s="57">
        <v>0</v>
      </c>
      <c r="AO71" s="57">
        <v>107.4</v>
      </c>
      <c r="AP71" s="57">
        <v>75.400000000000006</v>
      </c>
      <c r="AQ71" s="57">
        <v>300</v>
      </c>
      <c r="AR71" s="57">
        <v>0</v>
      </c>
      <c r="AS71" s="57">
        <v>0</v>
      </c>
      <c r="AT71" s="57">
        <v>0</v>
      </c>
      <c r="AU71" s="57">
        <v>75.400000000000006</v>
      </c>
      <c r="AV71" s="57">
        <v>300</v>
      </c>
      <c r="AW71" s="57">
        <v>0</v>
      </c>
      <c r="AX71" s="57">
        <v>75.400000000000006</v>
      </c>
      <c r="AY71" s="57">
        <v>300</v>
      </c>
      <c r="AZ71" s="57">
        <v>0</v>
      </c>
      <c r="BA71" s="58" t="s">
        <v>0</v>
      </c>
    </row>
    <row r="72" spans="1:53" ht="72" customHeight="1" x14ac:dyDescent="0.2">
      <c r="A72" s="197"/>
      <c r="B72" s="197"/>
      <c r="C72" s="201"/>
      <c r="D72" s="197"/>
      <c r="E72" s="197"/>
      <c r="F72" s="62" t="s">
        <v>0</v>
      </c>
      <c r="G72" s="62" t="s">
        <v>0</v>
      </c>
      <c r="H72" s="62" t="s">
        <v>0</v>
      </c>
      <c r="I72" s="62" t="s">
        <v>0</v>
      </c>
      <c r="J72" s="62" t="s">
        <v>0</v>
      </c>
      <c r="K72" s="62" t="s">
        <v>0</v>
      </c>
      <c r="L72" s="62" t="s">
        <v>0</v>
      </c>
      <c r="M72" s="62" t="s">
        <v>0</v>
      </c>
      <c r="N72" s="62" t="s">
        <v>0</v>
      </c>
      <c r="O72" s="62" t="s">
        <v>0</v>
      </c>
      <c r="P72" s="62" t="s">
        <v>0</v>
      </c>
      <c r="Q72" s="62" t="s">
        <v>0</v>
      </c>
      <c r="R72" s="62" t="s">
        <v>0</v>
      </c>
      <c r="S72" s="62" t="s">
        <v>0</v>
      </c>
      <c r="T72" s="62" t="s">
        <v>0</v>
      </c>
      <c r="U72" s="62" t="s">
        <v>0</v>
      </c>
      <c r="V72" s="62" t="s">
        <v>0</v>
      </c>
      <c r="W72" s="62" t="s">
        <v>0</v>
      </c>
      <c r="X72" s="62" t="s">
        <v>0</v>
      </c>
      <c r="Y72" s="62" t="s">
        <v>0</v>
      </c>
      <c r="Z72" s="62" t="s">
        <v>0</v>
      </c>
      <c r="AA72" s="62" t="s">
        <v>0</v>
      </c>
      <c r="AB72" s="62" t="s">
        <v>0</v>
      </c>
      <c r="AC72" s="31" t="s">
        <v>476</v>
      </c>
      <c r="AD72" s="17" t="s">
        <v>390</v>
      </c>
      <c r="AE72" s="112" t="s">
        <v>477</v>
      </c>
      <c r="AF72" s="65" t="s">
        <v>46</v>
      </c>
      <c r="AG72" s="60" t="s">
        <v>115</v>
      </c>
      <c r="AH72" s="55" t="s">
        <v>86</v>
      </c>
      <c r="AI72" s="57">
        <v>25096.799999999999</v>
      </c>
      <c r="AJ72" s="57">
        <v>24973.7</v>
      </c>
      <c r="AK72" s="57">
        <v>32754.400000000001</v>
      </c>
      <c r="AL72" s="57">
        <v>34090</v>
      </c>
      <c r="AM72" s="57">
        <v>17080.5</v>
      </c>
      <c r="AN72" s="57">
        <v>17080.5</v>
      </c>
      <c r="AO72" s="57">
        <v>25096.799999999999</v>
      </c>
      <c r="AP72" s="57">
        <v>24973.7</v>
      </c>
      <c r="AQ72" s="57">
        <v>31754.400000000001</v>
      </c>
      <c r="AR72" s="57">
        <v>17090</v>
      </c>
      <c r="AS72" s="57">
        <v>17080.5</v>
      </c>
      <c r="AT72" s="57">
        <v>17080.5</v>
      </c>
      <c r="AU72" s="57">
        <v>24973.7</v>
      </c>
      <c r="AV72" s="57">
        <v>32754.400000000001</v>
      </c>
      <c r="AW72" s="57">
        <v>34090</v>
      </c>
      <c r="AX72" s="57">
        <v>24973.7</v>
      </c>
      <c r="AY72" s="57">
        <v>31754.400000000001</v>
      </c>
      <c r="AZ72" s="57">
        <v>17090</v>
      </c>
      <c r="BA72" s="58" t="s">
        <v>0</v>
      </c>
    </row>
    <row r="73" spans="1:53" ht="69" customHeight="1" x14ac:dyDescent="0.2">
      <c r="A73" s="197"/>
      <c r="B73" s="197"/>
      <c r="C73" s="201"/>
      <c r="D73" s="197"/>
      <c r="E73" s="197"/>
      <c r="F73" s="62" t="s">
        <v>0</v>
      </c>
      <c r="G73" s="62" t="s">
        <v>0</v>
      </c>
      <c r="H73" s="62" t="s">
        <v>0</v>
      </c>
      <c r="I73" s="62" t="s">
        <v>0</v>
      </c>
      <c r="J73" s="62" t="s">
        <v>0</v>
      </c>
      <c r="K73" s="62" t="s">
        <v>0</v>
      </c>
      <c r="L73" s="62" t="s">
        <v>0</v>
      </c>
      <c r="M73" s="62" t="s">
        <v>0</v>
      </c>
      <c r="N73" s="62" t="s">
        <v>0</v>
      </c>
      <c r="O73" s="62" t="s">
        <v>0</v>
      </c>
      <c r="P73" s="62" t="s">
        <v>0</v>
      </c>
      <c r="Q73" s="62" t="s">
        <v>0</v>
      </c>
      <c r="R73" s="62" t="s">
        <v>0</v>
      </c>
      <c r="S73" s="62" t="s">
        <v>0</v>
      </c>
      <c r="T73" s="62" t="s">
        <v>0</v>
      </c>
      <c r="U73" s="62" t="s">
        <v>0</v>
      </c>
      <c r="V73" s="62" t="s">
        <v>0</v>
      </c>
      <c r="W73" s="62" t="s">
        <v>0</v>
      </c>
      <c r="X73" s="62" t="s">
        <v>0</v>
      </c>
      <c r="Y73" s="62" t="s">
        <v>0</v>
      </c>
      <c r="Z73" s="62" t="s">
        <v>0</v>
      </c>
      <c r="AA73" s="62" t="s">
        <v>0</v>
      </c>
      <c r="AB73" s="62" t="s">
        <v>0</v>
      </c>
      <c r="AC73" s="76" t="s">
        <v>534</v>
      </c>
      <c r="AD73" s="80"/>
      <c r="AE73" s="110" t="s">
        <v>535</v>
      </c>
      <c r="AF73" s="65" t="s">
        <v>46</v>
      </c>
      <c r="AG73" s="60" t="s">
        <v>115</v>
      </c>
      <c r="AH73" s="55" t="s">
        <v>108</v>
      </c>
      <c r="AI73" s="57">
        <v>143.9</v>
      </c>
      <c r="AJ73" s="57">
        <v>70</v>
      </c>
      <c r="AK73" s="57">
        <v>1002</v>
      </c>
      <c r="AL73" s="57">
        <v>1130</v>
      </c>
      <c r="AM73" s="57">
        <v>1130</v>
      </c>
      <c r="AN73" s="57">
        <v>1130</v>
      </c>
      <c r="AO73" s="57">
        <v>143.9</v>
      </c>
      <c r="AP73" s="57">
        <v>70</v>
      </c>
      <c r="AQ73" s="57">
        <v>1002</v>
      </c>
      <c r="AR73" s="57">
        <v>1130</v>
      </c>
      <c r="AS73" s="57">
        <v>1130</v>
      </c>
      <c r="AT73" s="57">
        <v>1130</v>
      </c>
      <c r="AU73" s="57">
        <v>70</v>
      </c>
      <c r="AV73" s="57">
        <v>1002</v>
      </c>
      <c r="AW73" s="57">
        <v>1130</v>
      </c>
      <c r="AX73" s="57">
        <v>70</v>
      </c>
      <c r="AY73" s="57">
        <v>1002</v>
      </c>
      <c r="AZ73" s="57">
        <v>1130</v>
      </c>
      <c r="BA73" s="58" t="s">
        <v>0</v>
      </c>
    </row>
    <row r="74" spans="1:53" ht="69" customHeight="1" x14ac:dyDescent="0.2">
      <c r="A74" s="197"/>
      <c r="B74" s="197"/>
      <c r="C74" s="201"/>
      <c r="D74" s="197"/>
      <c r="E74" s="197"/>
      <c r="F74" s="62"/>
      <c r="G74" s="62"/>
      <c r="H74" s="62"/>
      <c r="I74" s="62"/>
      <c r="J74" s="62"/>
      <c r="K74" s="62"/>
      <c r="L74" s="62"/>
      <c r="M74" s="62"/>
      <c r="N74" s="62"/>
      <c r="O74" s="62"/>
      <c r="P74" s="62"/>
      <c r="Q74" s="62"/>
      <c r="R74" s="62"/>
      <c r="S74" s="62"/>
      <c r="T74" s="62"/>
      <c r="U74" s="62"/>
      <c r="V74" s="62"/>
      <c r="W74" s="62"/>
      <c r="X74" s="62"/>
      <c r="Y74" s="62"/>
      <c r="Z74" s="62"/>
      <c r="AA74" s="62"/>
      <c r="AB74" s="62"/>
      <c r="AC74" s="76" t="s">
        <v>536</v>
      </c>
      <c r="AD74" s="80"/>
      <c r="AE74" s="107" t="s">
        <v>537</v>
      </c>
      <c r="AF74" s="65"/>
      <c r="AG74" s="60"/>
      <c r="AH74" s="55"/>
      <c r="AI74" s="57"/>
      <c r="AJ74" s="57"/>
      <c r="AK74" s="57"/>
      <c r="AL74" s="57"/>
      <c r="AM74" s="57"/>
      <c r="AN74" s="57"/>
      <c r="AO74" s="57"/>
      <c r="AP74" s="57"/>
      <c r="AQ74" s="57"/>
      <c r="AR74" s="57"/>
      <c r="AS74" s="57"/>
      <c r="AT74" s="57"/>
      <c r="AU74" s="57"/>
      <c r="AV74" s="57"/>
      <c r="AW74" s="57"/>
      <c r="AX74" s="57"/>
      <c r="AY74" s="57"/>
      <c r="AZ74" s="57"/>
      <c r="BA74" s="58"/>
    </row>
    <row r="75" spans="1:53" ht="88.5" customHeight="1" x14ac:dyDescent="0.2">
      <c r="A75" s="197"/>
      <c r="B75" s="197"/>
      <c r="C75" s="201"/>
      <c r="D75" s="197"/>
      <c r="E75" s="197"/>
      <c r="F75" s="62"/>
      <c r="G75" s="62"/>
      <c r="H75" s="62"/>
      <c r="I75" s="62"/>
      <c r="J75" s="62"/>
      <c r="K75" s="62"/>
      <c r="L75" s="62"/>
      <c r="M75" s="62"/>
      <c r="N75" s="62"/>
      <c r="O75" s="62"/>
      <c r="P75" s="62"/>
      <c r="Q75" s="62"/>
      <c r="R75" s="62"/>
      <c r="S75" s="62"/>
      <c r="T75" s="62"/>
      <c r="U75" s="62"/>
      <c r="V75" s="62"/>
      <c r="W75" s="62"/>
      <c r="X75" s="62"/>
      <c r="Y75" s="62"/>
      <c r="Z75" s="62"/>
      <c r="AA75" s="62"/>
      <c r="AB75" s="62"/>
      <c r="AC75" s="76" t="s">
        <v>538</v>
      </c>
      <c r="AD75" s="80"/>
      <c r="AE75" s="107" t="s">
        <v>541</v>
      </c>
      <c r="AF75" s="65"/>
      <c r="AG75" s="60"/>
      <c r="AH75" s="55"/>
      <c r="AI75" s="57"/>
      <c r="AJ75" s="57"/>
      <c r="AK75" s="57"/>
      <c r="AL75" s="57"/>
      <c r="AM75" s="57"/>
      <c r="AN75" s="57"/>
      <c r="AO75" s="57"/>
      <c r="AP75" s="57"/>
      <c r="AQ75" s="57"/>
      <c r="AR75" s="57"/>
      <c r="AS75" s="57"/>
      <c r="AT75" s="57"/>
      <c r="AU75" s="57"/>
      <c r="AV75" s="57"/>
      <c r="AW75" s="57"/>
      <c r="AX75" s="57"/>
      <c r="AY75" s="57"/>
      <c r="AZ75" s="57"/>
      <c r="BA75" s="58"/>
    </row>
    <row r="76" spans="1:53" ht="90" customHeight="1" x14ac:dyDescent="0.2">
      <c r="A76" s="197"/>
      <c r="B76" s="197"/>
      <c r="C76" s="201"/>
      <c r="D76" s="197"/>
      <c r="E76" s="197"/>
      <c r="F76" s="62"/>
      <c r="G76" s="62"/>
      <c r="H76" s="62"/>
      <c r="I76" s="62"/>
      <c r="J76" s="62"/>
      <c r="K76" s="62"/>
      <c r="L76" s="62"/>
      <c r="M76" s="62"/>
      <c r="N76" s="62"/>
      <c r="O76" s="62"/>
      <c r="P76" s="62"/>
      <c r="Q76" s="62"/>
      <c r="R76" s="62"/>
      <c r="S76" s="62"/>
      <c r="T76" s="62"/>
      <c r="U76" s="62"/>
      <c r="V76" s="62"/>
      <c r="W76" s="62"/>
      <c r="X76" s="62"/>
      <c r="Y76" s="62"/>
      <c r="Z76" s="62"/>
      <c r="AA76" s="62"/>
      <c r="AB76" s="62"/>
      <c r="AC76" s="76" t="s">
        <v>540</v>
      </c>
      <c r="AD76" s="80"/>
      <c r="AE76" s="107" t="s">
        <v>541</v>
      </c>
      <c r="AF76" s="65"/>
      <c r="AG76" s="60"/>
      <c r="AH76" s="55"/>
      <c r="AI76" s="57"/>
      <c r="AJ76" s="57"/>
      <c r="AK76" s="57"/>
      <c r="AL76" s="57"/>
      <c r="AM76" s="57"/>
      <c r="AN76" s="57"/>
      <c r="AO76" s="57"/>
      <c r="AP76" s="57"/>
      <c r="AQ76" s="57"/>
      <c r="AR76" s="57"/>
      <c r="AS76" s="57"/>
      <c r="AT76" s="57"/>
      <c r="AU76" s="57"/>
      <c r="AV76" s="57"/>
      <c r="AW76" s="57"/>
      <c r="AX76" s="57"/>
      <c r="AY76" s="57"/>
      <c r="AZ76" s="57"/>
      <c r="BA76" s="58"/>
    </row>
    <row r="77" spans="1:53" ht="70.5" customHeight="1" x14ac:dyDescent="0.2">
      <c r="A77" s="197"/>
      <c r="B77" s="197"/>
      <c r="C77" s="201"/>
      <c r="D77" s="197"/>
      <c r="E77" s="197"/>
      <c r="F77" s="62"/>
      <c r="G77" s="62"/>
      <c r="H77" s="62"/>
      <c r="I77" s="62"/>
      <c r="J77" s="62"/>
      <c r="K77" s="62"/>
      <c r="L77" s="62"/>
      <c r="M77" s="62"/>
      <c r="N77" s="62"/>
      <c r="O77" s="62"/>
      <c r="P77" s="62"/>
      <c r="Q77" s="62"/>
      <c r="R77" s="62"/>
      <c r="S77" s="62"/>
      <c r="T77" s="62"/>
      <c r="U77" s="62"/>
      <c r="V77" s="62"/>
      <c r="W77" s="62"/>
      <c r="X77" s="62"/>
      <c r="Y77" s="62"/>
      <c r="Z77" s="62"/>
      <c r="AA77" s="62"/>
      <c r="AB77" s="62"/>
      <c r="AC77" s="78" t="s">
        <v>602</v>
      </c>
      <c r="AD77" s="169" t="s">
        <v>622</v>
      </c>
      <c r="AE77" s="113" t="s">
        <v>563</v>
      </c>
      <c r="AF77" s="65"/>
      <c r="AG77" s="60"/>
      <c r="AH77" s="55"/>
      <c r="AI77" s="57"/>
      <c r="AJ77" s="57"/>
      <c r="AK77" s="57"/>
      <c r="AL77" s="57"/>
      <c r="AM77" s="57"/>
      <c r="AN77" s="57"/>
      <c r="AO77" s="57"/>
      <c r="AP77" s="57"/>
      <c r="AQ77" s="57"/>
      <c r="AR77" s="57"/>
      <c r="AS77" s="57"/>
      <c r="AT77" s="57"/>
      <c r="AU77" s="57"/>
      <c r="AV77" s="57"/>
      <c r="AW77" s="57"/>
      <c r="AX77" s="57"/>
      <c r="AY77" s="57"/>
      <c r="AZ77" s="57"/>
      <c r="BA77" s="58"/>
    </row>
    <row r="78" spans="1:53" ht="70.5" customHeight="1" x14ac:dyDescent="0.2">
      <c r="A78" s="198"/>
      <c r="B78" s="198"/>
      <c r="C78" s="202"/>
      <c r="D78" s="198"/>
      <c r="E78" s="198"/>
      <c r="F78" s="62"/>
      <c r="G78" s="62"/>
      <c r="H78" s="62"/>
      <c r="I78" s="62"/>
      <c r="J78" s="62"/>
      <c r="K78" s="62"/>
      <c r="L78" s="62"/>
      <c r="M78" s="62"/>
      <c r="N78" s="62"/>
      <c r="O78" s="62"/>
      <c r="P78" s="62"/>
      <c r="Q78" s="62"/>
      <c r="R78" s="62"/>
      <c r="S78" s="62"/>
      <c r="T78" s="62"/>
      <c r="U78" s="62"/>
      <c r="V78" s="62"/>
      <c r="W78" s="62"/>
      <c r="X78" s="62"/>
      <c r="Y78" s="62"/>
      <c r="Z78" s="62"/>
      <c r="AA78" s="62"/>
      <c r="AB78" s="62"/>
      <c r="AC78" s="78" t="s">
        <v>603</v>
      </c>
      <c r="AD78" s="172" t="s">
        <v>390</v>
      </c>
      <c r="AE78" s="113" t="s">
        <v>559</v>
      </c>
      <c r="AF78" s="65"/>
      <c r="AG78" s="60"/>
      <c r="AH78" s="55"/>
      <c r="AI78" s="57"/>
      <c r="AJ78" s="57"/>
      <c r="AK78" s="57"/>
      <c r="AL78" s="57"/>
      <c r="AM78" s="57"/>
      <c r="AN78" s="57"/>
      <c r="AO78" s="57"/>
      <c r="AP78" s="57"/>
      <c r="AQ78" s="57"/>
      <c r="AR78" s="57"/>
      <c r="AS78" s="57"/>
      <c r="AT78" s="57"/>
      <c r="AU78" s="57"/>
      <c r="AV78" s="57"/>
      <c r="AW78" s="57"/>
      <c r="AX78" s="57"/>
      <c r="AY78" s="57"/>
      <c r="AZ78" s="57"/>
      <c r="BA78" s="58"/>
    </row>
    <row r="79" spans="1:53" ht="140.25" customHeight="1" x14ac:dyDescent="0.2">
      <c r="A79" s="54" t="s">
        <v>151</v>
      </c>
      <c r="B79" s="55" t="s">
        <v>152</v>
      </c>
      <c r="C79" s="55" t="s">
        <v>90</v>
      </c>
      <c r="D79" s="55" t="s">
        <v>153</v>
      </c>
      <c r="E79" s="55" t="s">
        <v>92</v>
      </c>
      <c r="F79" s="55" t="s">
        <v>0</v>
      </c>
      <c r="G79" s="55" t="s">
        <v>0</v>
      </c>
      <c r="H79" s="55" t="s">
        <v>0</v>
      </c>
      <c r="I79" s="55" t="s">
        <v>0</v>
      </c>
      <c r="J79" s="55" t="s">
        <v>0</v>
      </c>
      <c r="K79" s="55" t="s">
        <v>0</v>
      </c>
      <c r="L79" s="55" t="s">
        <v>0</v>
      </c>
      <c r="M79" s="55" t="s">
        <v>0</v>
      </c>
      <c r="N79" s="55" t="s">
        <v>0</v>
      </c>
      <c r="O79" s="55" t="s">
        <v>0</v>
      </c>
      <c r="P79" s="55" t="s">
        <v>0</v>
      </c>
      <c r="Q79" s="55" t="s">
        <v>0</v>
      </c>
      <c r="R79" s="55" t="s">
        <v>0</v>
      </c>
      <c r="S79" s="55" t="s">
        <v>0</v>
      </c>
      <c r="T79" s="55" t="s">
        <v>0</v>
      </c>
      <c r="U79" s="55" t="s">
        <v>0</v>
      </c>
      <c r="V79" s="55" t="s">
        <v>0</v>
      </c>
      <c r="W79" s="55" t="s">
        <v>0</v>
      </c>
      <c r="X79" s="55" t="s">
        <v>0</v>
      </c>
      <c r="Y79" s="55" t="s">
        <v>0</v>
      </c>
      <c r="Z79" s="55" t="s">
        <v>154</v>
      </c>
      <c r="AA79" s="55" t="s">
        <v>94</v>
      </c>
      <c r="AB79" s="55" t="s">
        <v>155</v>
      </c>
      <c r="AC79" s="31" t="s">
        <v>478</v>
      </c>
      <c r="AD79" s="169" t="s">
        <v>622</v>
      </c>
      <c r="AE79" s="105" t="s">
        <v>479</v>
      </c>
      <c r="AF79" s="65" t="s">
        <v>42</v>
      </c>
      <c r="AG79" s="60" t="s">
        <v>108</v>
      </c>
      <c r="AH79" s="55" t="s">
        <v>52</v>
      </c>
      <c r="AI79" s="57">
        <v>3347.4</v>
      </c>
      <c r="AJ79" s="57">
        <v>3347.2</v>
      </c>
      <c r="AK79" s="57">
        <v>976.5</v>
      </c>
      <c r="AL79" s="57">
        <v>676.5</v>
      </c>
      <c r="AM79" s="57">
        <v>676.5</v>
      </c>
      <c r="AN79" s="57">
        <v>676.5</v>
      </c>
      <c r="AO79" s="57">
        <v>3347.4</v>
      </c>
      <c r="AP79" s="57">
        <v>3347.2</v>
      </c>
      <c r="AQ79" s="57">
        <v>976.5</v>
      </c>
      <c r="AR79" s="57">
        <v>676.5</v>
      </c>
      <c r="AS79" s="57">
        <v>676.5</v>
      </c>
      <c r="AT79" s="57">
        <v>676.5</v>
      </c>
      <c r="AU79" s="57">
        <v>3347.2</v>
      </c>
      <c r="AV79" s="57">
        <v>976.5</v>
      </c>
      <c r="AW79" s="57">
        <v>676.5</v>
      </c>
      <c r="AX79" s="57">
        <v>3347.2</v>
      </c>
      <c r="AY79" s="57">
        <v>976.5</v>
      </c>
      <c r="AZ79" s="57">
        <v>676.5</v>
      </c>
      <c r="BA79" s="58" t="s">
        <v>0</v>
      </c>
    </row>
    <row r="80" spans="1:53" ht="116.1" customHeight="1" x14ac:dyDescent="0.2">
      <c r="A80" s="196" t="s">
        <v>156</v>
      </c>
      <c r="B80" s="196" t="s">
        <v>157</v>
      </c>
      <c r="C80" s="196" t="s">
        <v>127</v>
      </c>
      <c r="D80" s="196" t="s">
        <v>158</v>
      </c>
      <c r="E80" s="196" t="s">
        <v>129</v>
      </c>
      <c r="F80" s="55" t="s">
        <v>0</v>
      </c>
      <c r="G80" s="55" t="s">
        <v>0</v>
      </c>
      <c r="H80" s="55" t="s">
        <v>0</v>
      </c>
      <c r="I80" s="55" t="s">
        <v>0</v>
      </c>
      <c r="J80" s="55" t="s">
        <v>0</v>
      </c>
      <c r="K80" s="55" t="s">
        <v>0</v>
      </c>
      <c r="L80" s="55" t="s">
        <v>0</v>
      </c>
      <c r="M80" s="55" t="s">
        <v>0</v>
      </c>
      <c r="N80" s="55" t="s">
        <v>0</v>
      </c>
      <c r="O80" s="55" t="s">
        <v>0</v>
      </c>
      <c r="P80" s="55" t="s">
        <v>0</v>
      </c>
      <c r="Q80" s="55" t="s">
        <v>0</v>
      </c>
      <c r="R80" s="55" t="s">
        <v>0</v>
      </c>
      <c r="S80" s="55" t="s">
        <v>0</v>
      </c>
      <c r="T80" s="55" t="s">
        <v>0</v>
      </c>
      <c r="U80" s="55" t="s">
        <v>0</v>
      </c>
      <c r="V80" s="55" t="s">
        <v>0</v>
      </c>
      <c r="W80" s="55" t="s">
        <v>0</v>
      </c>
      <c r="X80" s="55" t="s">
        <v>0</v>
      </c>
      <c r="Y80" s="55" t="s">
        <v>0</v>
      </c>
      <c r="Z80" s="55" t="s">
        <v>159</v>
      </c>
      <c r="AA80" s="55" t="s">
        <v>160</v>
      </c>
      <c r="AB80" s="59" t="s">
        <v>114</v>
      </c>
      <c r="AC80" s="64" t="s">
        <v>480</v>
      </c>
      <c r="AD80" s="17" t="s">
        <v>390</v>
      </c>
      <c r="AE80" s="114" t="s">
        <v>483</v>
      </c>
      <c r="AF80" s="65" t="s">
        <v>50</v>
      </c>
      <c r="AG80" s="60" t="s">
        <v>51</v>
      </c>
      <c r="AH80" s="55" t="s">
        <v>86</v>
      </c>
      <c r="AI80" s="57">
        <v>4505.8</v>
      </c>
      <c r="AJ80" s="57">
        <v>4466.1000000000004</v>
      </c>
      <c r="AK80" s="57">
        <v>28500</v>
      </c>
      <c r="AL80" s="57">
        <v>25500</v>
      </c>
      <c r="AM80" s="57">
        <v>15500</v>
      </c>
      <c r="AN80" s="57">
        <v>500</v>
      </c>
      <c r="AO80" s="57">
        <v>631.6</v>
      </c>
      <c r="AP80" s="57">
        <v>591.9</v>
      </c>
      <c r="AQ80" s="57">
        <v>500</v>
      </c>
      <c r="AR80" s="57">
        <v>500</v>
      </c>
      <c r="AS80" s="57">
        <v>500</v>
      </c>
      <c r="AT80" s="57">
        <v>500</v>
      </c>
      <c r="AU80" s="57">
        <v>4466.1000000000004</v>
      </c>
      <c r="AV80" s="57">
        <v>28500</v>
      </c>
      <c r="AW80" s="57">
        <v>25500</v>
      </c>
      <c r="AX80" s="57">
        <v>591.9</v>
      </c>
      <c r="AY80" s="57">
        <v>500</v>
      </c>
      <c r="AZ80" s="57">
        <v>500</v>
      </c>
      <c r="BA80" s="58" t="s">
        <v>0</v>
      </c>
    </row>
    <row r="81" spans="1:53" ht="116.1" customHeight="1" x14ac:dyDescent="0.2">
      <c r="A81" s="197"/>
      <c r="B81" s="197"/>
      <c r="C81" s="197"/>
      <c r="D81" s="197"/>
      <c r="E81" s="197"/>
      <c r="F81" s="62"/>
      <c r="G81" s="62"/>
      <c r="H81" s="62"/>
      <c r="I81" s="62"/>
      <c r="J81" s="62"/>
      <c r="K81" s="62"/>
      <c r="L81" s="62"/>
      <c r="M81" s="62"/>
      <c r="N81" s="62"/>
      <c r="O81" s="62"/>
      <c r="P81" s="62"/>
      <c r="Q81" s="62"/>
      <c r="R81" s="62"/>
      <c r="S81" s="62"/>
      <c r="T81" s="62"/>
      <c r="U81" s="62"/>
      <c r="V81" s="62"/>
      <c r="W81" s="62"/>
      <c r="X81" s="62"/>
      <c r="Y81" s="62"/>
      <c r="Z81" s="62"/>
      <c r="AA81" s="62"/>
      <c r="AB81" s="63"/>
      <c r="AC81" s="64" t="s">
        <v>482</v>
      </c>
      <c r="AD81" s="17" t="s">
        <v>390</v>
      </c>
      <c r="AE81" s="114" t="s">
        <v>484</v>
      </c>
      <c r="AF81" s="65"/>
      <c r="AG81" s="60"/>
      <c r="AH81" s="55"/>
      <c r="AI81" s="57"/>
      <c r="AJ81" s="57"/>
      <c r="AK81" s="57"/>
      <c r="AL81" s="57"/>
      <c r="AM81" s="57"/>
      <c r="AN81" s="57"/>
      <c r="AO81" s="57"/>
      <c r="AP81" s="57"/>
      <c r="AQ81" s="57"/>
      <c r="AR81" s="57"/>
      <c r="AS81" s="57"/>
      <c r="AT81" s="57"/>
      <c r="AU81" s="57"/>
      <c r="AV81" s="57"/>
      <c r="AW81" s="57"/>
      <c r="AX81" s="57"/>
      <c r="AY81" s="57"/>
      <c r="AZ81" s="57"/>
      <c r="BA81" s="58"/>
    </row>
    <row r="82" spans="1:53" ht="116.1" customHeight="1" x14ac:dyDescent="0.2">
      <c r="A82" s="197"/>
      <c r="B82" s="197"/>
      <c r="C82" s="197"/>
      <c r="D82" s="197"/>
      <c r="E82" s="197"/>
      <c r="F82" s="62"/>
      <c r="G82" s="62"/>
      <c r="H82" s="62"/>
      <c r="I82" s="62"/>
      <c r="J82" s="62"/>
      <c r="K82" s="62"/>
      <c r="L82" s="62"/>
      <c r="M82" s="62"/>
      <c r="N82" s="62"/>
      <c r="O82" s="62"/>
      <c r="P82" s="62"/>
      <c r="Q82" s="62"/>
      <c r="R82" s="62"/>
      <c r="S82" s="62"/>
      <c r="T82" s="62"/>
      <c r="U82" s="62"/>
      <c r="V82" s="62"/>
      <c r="W82" s="62"/>
      <c r="X82" s="62"/>
      <c r="Y82" s="62"/>
      <c r="Z82" s="62"/>
      <c r="AA82" s="62"/>
      <c r="AB82" s="62"/>
      <c r="AC82" s="78" t="s">
        <v>564</v>
      </c>
      <c r="AD82" s="71" t="s">
        <v>390</v>
      </c>
      <c r="AE82" s="113" t="s">
        <v>565</v>
      </c>
      <c r="AF82" s="65"/>
      <c r="AG82" s="60"/>
      <c r="AH82" s="55"/>
      <c r="AI82" s="57"/>
      <c r="AJ82" s="57"/>
      <c r="AK82" s="57"/>
      <c r="AL82" s="57"/>
      <c r="AM82" s="57"/>
      <c r="AN82" s="57"/>
      <c r="AO82" s="57"/>
      <c r="AP82" s="57"/>
      <c r="AQ82" s="57"/>
      <c r="AR82" s="57"/>
      <c r="AS82" s="57"/>
      <c r="AT82" s="57"/>
      <c r="AU82" s="57"/>
      <c r="AV82" s="57"/>
      <c r="AW82" s="57"/>
      <c r="AX82" s="57"/>
      <c r="AY82" s="57"/>
      <c r="AZ82" s="57"/>
      <c r="BA82" s="58"/>
    </row>
    <row r="83" spans="1:53" ht="105.75" customHeight="1" x14ac:dyDescent="0.2">
      <c r="A83" s="197"/>
      <c r="B83" s="197"/>
      <c r="C83" s="197"/>
      <c r="D83" s="197"/>
      <c r="E83" s="197"/>
      <c r="F83" s="62" t="s">
        <v>0</v>
      </c>
      <c r="G83" s="62" t="s">
        <v>0</v>
      </c>
      <c r="H83" s="62" t="s">
        <v>0</v>
      </c>
      <c r="I83" s="62" t="s">
        <v>0</v>
      </c>
      <c r="J83" s="62" t="s">
        <v>0</v>
      </c>
      <c r="K83" s="62" t="s">
        <v>0</v>
      </c>
      <c r="L83" s="62" t="s">
        <v>0</v>
      </c>
      <c r="M83" s="62" t="s">
        <v>0</v>
      </c>
      <c r="N83" s="62" t="s">
        <v>0</v>
      </c>
      <c r="O83" s="62" t="s">
        <v>0</v>
      </c>
      <c r="P83" s="62" t="s">
        <v>0</v>
      </c>
      <c r="Q83" s="62" t="s">
        <v>0</v>
      </c>
      <c r="R83" s="62" t="s">
        <v>0</v>
      </c>
      <c r="S83" s="62" t="s">
        <v>0</v>
      </c>
      <c r="T83" s="62" t="s">
        <v>0</v>
      </c>
      <c r="U83" s="62" t="s">
        <v>0</v>
      </c>
      <c r="V83" s="62" t="s">
        <v>0</v>
      </c>
      <c r="W83" s="62" t="s">
        <v>0</v>
      </c>
      <c r="X83" s="62" t="s">
        <v>0</v>
      </c>
      <c r="Y83" s="62" t="s">
        <v>0</v>
      </c>
      <c r="Z83" s="62" t="s">
        <v>0</v>
      </c>
      <c r="AA83" s="62" t="s">
        <v>0</v>
      </c>
      <c r="AB83" s="62" t="s">
        <v>0</v>
      </c>
      <c r="AC83" s="78" t="s">
        <v>604</v>
      </c>
      <c r="AD83" s="71" t="s">
        <v>390</v>
      </c>
      <c r="AE83" s="113" t="s">
        <v>559</v>
      </c>
      <c r="AF83" s="65" t="s">
        <v>50</v>
      </c>
      <c r="AG83" s="60" t="s">
        <v>51</v>
      </c>
      <c r="AH83" s="55" t="s">
        <v>121</v>
      </c>
      <c r="AI83" s="57">
        <v>86.6</v>
      </c>
      <c r="AJ83" s="57">
        <v>47.8</v>
      </c>
      <c r="AK83" s="57">
        <v>362</v>
      </c>
      <c r="AL83" s="57">
        <v>78.099999999999994</v>
      </c>
      <c r="AM83" s="57">
        <v>78.099999999999994</v>
      </c>
      <c r="AN83" s="57">
        <v>78.099999999999994</v>
      </c>
      <c r="AO83" s="57">
        <v>86.6</v>
      </c>
      <c r="AP83" s="57">
        <v>47.8</v>
      </c>
      <c r="AQ83" s="57">
        <v>362</v>
      </c>
      <c r="AR83" s="57">
        <v>78.099999999999994</v>
      </c>
      <c r="AS83" s="57">
        <v>78.099999999999994</v>
      </c>
      <c r="AT83" s="57">
        <v>78.099999999999994</v>
      </c>
      <c r="AU83" s="57">
        <v>47.8</v>
      </c>
      <c r="AV83" s="57">
        <v>362</v>
      </c>
      <c r="AW83" s="57">
        <v>78.099999999999994</v>
      </c>
      <c r="AX83" s="57">
        <v>47.8</v>
      </c>
      <c r="AY83" s="57">
        <v>362</v>
      </c>
      <c r="AZ83" s="57">
        <v>78.099999999999994</v>
      </c>
      <c r="BA83" s="58" t="s">
        <v>0</v>
      </c>
    </row>
    <row r="84" spans="1:53" ht="95.25" customHeight="1" x14ac:dyDescent="0.2">
      <c r="A84" s="198"/>
      <c r="B84" s="198"/>
      <c r="C84" s="198"/>
      <c r="D84" s="198"/>
      <c r="E84" s="198"/>
      <c r="F84" s="62" t="s">
        <v>0</v>
      </c>
      <c r="G84" s="62" t="s">
        <v>0</v>
      </c>
      <c r="H84" s="62" t="s">
        <v>0</v>
      </c>
      <c r="I84" s="62" t="s">
        <v>0</v>
      </c>
      <c r="J84" s="62" t="s">
        <v>0</v>
      </c>
      <c r="K84" s="62" t="s">
        <v>0</v>
      </c>
      <c r="L84" s="62" t="s">
        <v>0</v>
      </c>
      <c r="M84" s="62" t="s">
        <v>0</v>
      </c>
      <c r="N84" s="62" t="s">
        <v>0</v>
      </c>
      <c r="O84" s="62" t="s">
        <v>0</v>
      </c>
      <c r="P84" s="62" t="s">
        <v>0</v>
      </c>
      <c r="Q84" s="62" t="s">
        <v>0</v>
      </c>
      <c r="R84" s="62" t="s">
        <v>0</v>
      </c>
      <c r="S84" s="62" t="s">
        <v>0</v>
      </c>
      <c r="T84" s="62" t="s">
        <v>0</v>
      </c>
      <c r="U84" s="62" t="s">
        <v>0</v>
      </c>
      <c r="V84" s="62" t="s">
        <v>0</v>
      </c>
      <c r="W84" s="62" t="s">
        <v>0</v>
      </c>
      <c r="X84" s="62" t="s">
        <v>0</v>
      </c>
      <c r="Y84" s="62" t="s">
        <v>0</v>
      </c>
      <c r="Z84" s="62" t="s">
        <v>0</v>
      </c>
      <c r="AA84" s="62" t="s">
        <v>0</v>
      </c>
      <c r="AB84" s="62" t="s">
        <v>0</v>
      </c>
      <c r="AC84" s="69" t="s">
        <v>566</v>
      </c>
      <c r="AD84" s="172" t="s">
        <v>621</v>
      </c>
      <c r="AE84" s="102" t="s">
        <v>456</v>
      </c>
      <c r="AF84" s="65" t="s">
        <v>50</v>
      </c>
      <c r="AG84" s="60" t="s">
        <v>51</v>
      </c>
      <c r="AH84" s="55" t="s">
        <v>96</v>
      </c>
      <c r="AI84" s="57">
        <v>823.2</v>
      </c>
      <c r="AJ84" s="57">
        <v>823.2</v>
      </c>
      <c r="AK84" s="57">
        <v>1342.9</v>
      </c>
      <c r="AL84" s="57">
        <v>1700</v>
      </c>
      <c r="AM84" s="57">
        <v>1700</v>
      </c>
      <c r="AN84" s="57">
        <v>1700</v>
      </c>
      <c r="AO84" s="57">
        <v>823.2</v>
      </c>
      <c r="AP84" s="57">
        <v>823.2</v>
      </c>
      <c r="AQ84" s="57">
        <v>1342.9</v>
      </c>
      <c r="AR84" s="57">
        <v>1700</v>
      </c>
      <c r="AS84" s="57">
        <v>1700</v>
      </c>
      <c r="AT84" s="57">
        <v>1700</v>
      </c>
      <c r="AU84" s="57">
        <v>823.2</v>
      </c>
      <c r="AV84" s="57">
        <v>1342.9</v>
      </c>
      <c r="AW84" s="57">
        <v>1700</v>
      </c>
      <c r="AX84" s="57">
        <v>823.2</v>
      </c>
      <c r="AY84" s="57">
        <v>1342.9</v>
      </c>
      <c r="AZ84" s="57">
        <v>1700</v>
      </c>
      <c r="BA84" s="58" t="s">
        <v>0</v>
      </c>
    </row>
    <row r="85" spans="1:53" ht="195.75" customHeight="1" x14ac:dyDescent="0.2">
      <c r="A85" s="196" t="s">
        <v>161</v>
      </c>
      <c r="B85" s="196" t="s">
        <v>162</v>
      </c>
      <c r="C85" s="196" t="s">
        <v>90</v>
      </c>
      <c r="D85" s="196" t="s">
        <v>163</v>
      </c>
      <c r="E85" s="196" t="s">
        <v>92</v>
      </c>
      <c r="F85" s="55" t="s">
        <v>0</v>
      </c>
      <c r="G85" s="55" t="s">
        <v>0</v>
      </c>
      <c r="H85" s="55" t="s">
        <v>0</v>
      </c>
      <c r="I85" s="55" t="s">
        <v>0</v>
      </c>
      <c r="J85" s="55" t="s">
        <v>0</v>
      </c>
      <c r="K85" s="55" t="s">
        <v>0</v>
      </c>
      <c r="L85" s="55" t="s">
        <v>0</v>
      </c>
      <c r="M85" s="55" t="s">
        <v>0</v>
      </c>
      <c r="N85" s="55" t="s">
        <v>0</v>
      </c>
      <c r="O85" s="55" t="s">
        <v>0</v>
      </c>
      <c r="P85" s="55" t="s">
        <v>0</v>
      </c>
      <c r="Q85" s="55" t="s">
        <v>0</v>
      </c>
      <c r="R85" s="55" t="s">
        <v>0</v>
      </c>
      <c r="S85" s="55" t="s">
        <v>0</v>
      </c>
      <c r="T85" s="55" t="s">
        <v>0</v>
      </c>
      <c r="U85" s="55" t="s">
        <v>0</v>
      </c>
      <c r="V85" s="55" t="s">
        <v>0</v>
      </c>
      <c r="W85" s="55" t="s">
        <v>164</v>
      </c>
      <c r="X85" s="55" t="s">
        <v>165</v>
      </c>
      <c r="Y85" s="55" t="s">
        <v>166</v>
      </c>
      <c r="Z85" s="55" t="s">
        <v>0</v>
      </c>
      <c r="AA85" s="55" t="s">
        <v>0</v>
      </c>
      <c r="AB85" s="59" t="s">
        <v>0</v>
      </c>
      <c r="AC85" s="33" t="s">
        <v>544</v>
      </c>
      <c r="AD85" s="13" t="s">
        <v>390</v>
      </c>
      <c r="AE85" s="115" t="s">
        <v>430</v>
      </c>
      <c r="AF85" s="65" t="s">
        <v>45</v>
      </c>
      <c r="AG85" s="60" t="s">
        <v>86</v>
      </c>
      <c r="AH85" s="55" t="s">
        <v>53</v>
      </c>
      <c r="AI85" s="57">
        <v>0</v>
      </c>
      <c r="AJ85" s="57">
        <v>0</v>
      </c>
      <c r="AK85" s="57">
        <v>1000</v>
      </c>
      <c r="AL85" s="57">
        <v>1000</v>
      </c>
      <c r="AM85" s="57">
        <v>1000</v>
      </c>
      <c r="AN85" s="57">
        <v>1000</v>
      </c>
      <c r="AO85" s="57">
        <v>0</v>
      </c>
      <c r="AP85" s="57">
        <v>0</v>
      </c>
      <c r="AQ85" s="57">
        <v>1000</v>
      </c>
      <c r="AR85" s="57">
        <v>1000</v>
      </c>
      <c r="AS85" s="57">
        <v>1000</v>
      </c>
      <c r="AT85" s="57">
        <v>1000</v>
      </c>
      <c r="AU85" s="57">
        <v>0</v>
      </c>
      <c r="AV85" s="57">
        <v>1000</v>
      </c>
      <c r="AW85" s="57">
        <v>1000</v>
      </c>
      <c r="AX85" s="57">
        <v>0</v>
      </c>
      <c r="AY85" s="57">
        <v>1000</v>
      </c>
      <c r="AZ85" s="57">
        <v>1000</v>
      </c>
      <c r="BA85" s="58" t="s">
        <v>0</v>
      </c>
    </row>
    <row r="86" spans="1:53" ht="51.75" customHeight="1" x14ac:dyDescent="0.2">
      <c r="A86" s="197"/>
      <c r="B86" s="197"/>
      <c r="C86" s="197"/>
      <c r="D86" s="197"/>
      <c r="E86" s="197"/>
      <c r="F86" s="62" t="s">
        <v>0</v>
      </c>
      <c r="G86" s="62" t="s">
        <v>0</v>
      </c>
      <c r="H86" s="62" t="s">
        <v>0</v>
      </c>
      <c r="I86" s="62" t="s">
        <v>0</v>
      </c>
      <c r="J86" s="62" t="s">
        <v>0</v>
      </c>
      <c r="K86" s="62" t="s">
        <v>0</v>
      </c>
      <c r="L86" s="62" t="s">
        <v>0</v>
      </c>
      <c r="M86" s="62" t="s">
        <v>0</v>
      </c>
      <c r="N86" s="62" t="s">
        <v>0</v>
      </c>
      <c r="O86" s="62" t="s">
        <v>0</v>
      </c>
      <c r="P86" s="62" t="s">
        <v>0</v>
      </c>
      <c r="Q86" s="62" t="s">
        <v>0</v>
      </c>
      <c r="R86" s="62" t="s">
        <v>0</v>
      </c>
      <c r="S86" s="62" t="s">
        <v>0</v>
      </c>
      <c r="T86" s="62" t="s">
        <v>0</v>
      </c>
      <c r="U86" s="62" t="s">
        <v>0</v>
      </c>
      <c r="V86" s="62" t="s">
        <v>0</v>
      </c>
      <c r="W86" s="62" t="s">
        <v>0</v>
      </c>
      <c r="X86" s="62" t="s">
        <v>0</v>
      </c>
      <c r="Y86" s="62" t="s">
        <v>0</v>
      </c>
      <c r="Z86" s="62" t="s">
        <v>0</v>
      </c>
      <c r="AA86" s="62" t="s">
        <v>0</v>
      </c>
      <c r="AB86" s="63" t="s">
        <v>0</v>
      </c>
      <c r="AC86" s="64" t="s">
        <v>482</v>
      </c>
      <c r="AD86" s="13" t="s">
        <v>390</v>
      </c>
      <c r="AE86" s="98" t="s">
        <v>487</v>
      </c>
      <c r="AF86" s="65" t="s">
        <v>45</v>
      </c>
      <c r="AG86" s="60" t="s">
        <v>97</v>
      </c>
      <c r="AH86" s="55" t="s">
        <v>97</v>
      </c>
      <c r="AI86" s="57">
        <v>0</v>
      </c>
      <c r="AJ86" s="57">
        <v>0</v>
      </c>
      <c r="AK86" s="57">
        <v>172.5</v>
      </c>
      <c r="AL86" s="57">
        <v>200</v>
      </c>
      <c r="AM86" s="57">
        <v>200</v>
      </c>
      <c r="AN86" s="57">
        <v>200</v>
      </c>
      <c r="AO86" s="57">
        <v>0</v>
      </c>
      <c r="AP86" s="57">
        <v>0</v>
      </c>
      <c r="AQ86" s="57">
        <v>172.5</v>
      </c>
      <c r="AR86" s="57">
        <v>200</v>
      </c>
      <c r="AS86" s="57">
        <v>200</v>
      </c>
      <c r="AT86" s="57">
        <v>200</v>
      </c>
      <c r="AU86" s="57">
        <v>0</v>
      </c>
      <c r="AV86" s="57">
        <v>172.5</v>
      </c>
      <c r="AW86" s="57">
        <v>200</v>
      </c>
      <c r="AX86" s="57">
        <v>0</v>
      </c>
      <c r="AY86" s="57">
        <v>172.5</v>
      </c>
      <c r="AZ86" s="57">
        <v>200</v>
      </c>
      <c r="BA86" s="58" t="s">
        <v>0</v>
      </c>
    </row>
    <row r="87" spans="1:53" ht="84.75" customHeight="1" x14ac:dyDescent="0.2">
      <c r="A87" s="197"/>
      <c r="B87" s="197"/>
      <c r="C87" s="197"/>
      <c r="D87" s="197"/>
      <c r="E87" s="197"/>
      <c r="F87" s="62" t="s">
        <v>0</v>
      </c>
      <c r="G87" s="62" t="s">
        <v>0</v>
      </c>
      <c r="H87" s="62" t="s">
        <v>0</v>
      </c>
      <c r="I87" s="62" t="s">
        <v>0</v>
      </c>
      <c r="J87" s="62" t="s">
        <v>0</v>
      </c>
      <c r="K87" s="62" t="s">
        <v>0</v>
      </c>
      <c r="L87" s="62" t="s">
        <v>0</v>
      </c>
      <c r="M87" s="62" t="s">
        <v>0</v>
      </c>
      <c r="N87" s="62" t="s">
        <v>0</v>
      </c>
      <c r="O87" s="62" t="s">
        <v>0</v>
      </c>
      <c r="P87" s="62" t="s">
        <v>0</v>
      </c>
      <c r="Q87" s="62" t="s">
        <v>0</v>
      </c>
      <c r="R87" s="62" t="s">
        <v>0</v>
      </c>
      <c r="S87" s="62" t="s">
        <v>0</v>
      </c>
      <c r="T87" s="62" t="s">
        <v>0</v>
      </c>
      <c r="U87" s="62" t="s">
        <v>0</v>
      </c>
      <c r="V87" s="62" t="s">
        <v>0</v>
      </c>
      <c r="W87" s="62" t="s">
        <v>0</v>
      </c>
      <c r="X87" s="62" t="s">
        <v>0</v>
      </c>
      <c r="Y87" s="62" t="s">
        <v>0</v>
      </c>
      <c r="Z87" s="62" t="s">
        <v>0</v>
      </c>
      <c r="AA87" s="62" t="s">
        <v>0</v>
      </c>
      <c r="AB87" s="63" t="s">
        <v>0</v>
      </c>
      <c r="AC87" s="64" t="s">
        <v>485</v>
      </c>
      <c r="AD87" s="13" t="s">
        <v>390</v>
      </c>
      <c r="AE87" s="114" t="s">
        <v>488</v>
      </c>
      <c r="AF87" s="65" t="s">
        <v>45</v>
      </c>
      <c r="AG87" s="60" t="s">
        <v>97</v>
      </c>
      <c r="AH87" s="55" t="s">
        <v>109</v>
      </c>
      <c r="AI87" s="57">
        <v>40</v>
      </c>
      <c r="AJ87" s="57">
        <v>40</v>
      </c>
      <c r="AK87" s="57">
        <v>0</v>
      </c>
      <c r="AL87" s="57">
        <v>0</v>
      </c>
      <c r="AM87" s="57">
        <v>0</v>
      </c>
      <c r="AN87" s="57">
        <v>0</v>
      </c>
      <c r="AO87" s="57">
        <v>40</v>
      </c>
      <c r="AP87" s="57">
        <v>40</v>
      </c>
      <c r="AQ87" s="57">
        <v>0</v>
      </c>
      <c r="AR87" s="57">
        <v>0</v>
      </c>
      <c r="AS87" s="57">
        <v>0</v>
      </c>
      <c r="AT87" s="57">
        <v>0</v>
      </c>
      <c r="AU87" s="57">
        <v>40</v>
      </c>
      <c r="AV87" s="57">
        <v>0</v>
      </c>
      <c r="AW87" s="57">
        <v>0</v>
      </c>
      <c r="AX87" s="57">
        <v>40</v>
      </c>
      <c r="AY87" s="57">
        <v>0</v>
      </c>
      <c r="AZ87" s="57">
        <v>0</v>
      </c>
      <c r="BA87" s="58" t="s">
        <v>0</v>
      </c>
    </row>
    <row r="88" spans="1:53" ht="84.75" customHeight="1" x14ac:dyDescent="0.2">
      <c r="A88" s="198"/>
      <c r="B88" s="198"/>
      <c r="C88" s="198"/>
      <c r="D88" s="198"/>
      <c r="E88" s="198"/>
      <c r="F88" s="62"/>
      <c r="G88" s="62"/>
      <c r="H88" s="62"/>
      <c r="I88" s="62"/>
      <c r="J88" s="62"/>
      <c r="K88" s="62"/>
      <c r="L88" s="62"/>
      <c r="M88" s="62"/>
      <c r="N88" s="62"/>
      <c r="O88" s="62"/>
      <c r="P88" s="62"/>
      <c r="Q88" s="62"/>
      <c r="R88" s="62"/>
      <c r="S88" s="62"/>
      <c r="T88" s="62"/>
      <c r="U88" s="62"/>
      <c r="V88" s="62"/>
      <c r="W88" s="62"/>
      <c r="X88" s="62"/>
      <c r="Y88" s="62"/>
      <c r="Z88" s="62"/>
      <c r="AA88" s="62"/>
      <c r="AB88" s="63"/>
      <c r="AC88" s="64" t="s">
        <v>486</v>
      </c>
      <c r="AD88" s="13" t="s">
        <v>390</v>
      </c>
      <c r="AE88" s="114" t="s">
        <v>489</v>
      </c>
      <c r="AF88" s="65"/>
      <c r="AG88" s="60"/>
      <c r="AH88" s="55"/>
      <c r="AI88" s="57"/>
      <c r="AJ88" s="57"/>
      <c r="AK88" s="57"/>
      <c r="AL88" s="57"/>
      <c r="AM88" s="57"/>
      <c r="AN88" s="57"/>
      <c r="AO88" s="57"/>
      <c r="AP88" s="57"/>
      <c r="AQ88" s="57"/>
      <c r="AR88" s="57"/>
      <c r="AS88" s="57"/>
      <c r="AT88" s="57"/>
      <c r="AU88" s="57"/>
      <c r="AV88" s="57"/>
      <c r="AW88" s="57"/>
      <c r="AX88" s="57"/>
      <c r="AY88" s="57"/>
      <c r="AZ88" s="57"/>
      <c r="BA88" s="58"/>
    </row>
    <row r="89" spans="1:53" ht="72.599999999999994" customHeight="1" x14ac:dyDescent="0.2">
      <c r="A89" s="54" t="s">
        <v>167</v>
      </c>
      <c r="B89" s="55" t="s">
        <v>168</v>
      </c>
      <c r="C89" s="55" t="s">
        <v>90</v>
      </c>
      <c r="D89" s="55" t="s">
        <v>100</v>
      </c>
      <c r="E89" s="55" t="s">
        <v>92</v>
      </c>
      <c r="F89" s="55" t="s">
        <v>0</v>
      </c>
      <c r="G89" s="55" t="s">
        <v>0</v>
      </c>
      <c r="H89" s="55" t="s">
        <v>0</v>
      </c>
      <c r="I89" s="55" t="s">
        <v>0</v>
      </c>
      <c r="J89" s="55" t="s">
        <v>0</v>
      </c>
      <c r="K89" s="55" t="s">
        <v>0</v>
      </c>
      <c r="L89" s="55" t="s">
        <v>0</v>
      </c>
      <c r="M89" s="55" t="s">
        <v>0</v>
      </c>
      <c r="N89" s="55" t="s">
        <v>0</v>
      </c>
      <c r="O89" s="55" t="s">
        <v>0</v>
      </c>
      <c r="P89" s="55" t="s">
        <v>0</v>
      </c>
      <c r="Q89" s="55" t="s">
        <v>0</v>
      </c>
      <c r="R89" s="55" t="s">
        <v>0</v>
      </c>
      <c r="S89" s="55" t="s">
        <v>0</v>
      </c>
      <c r="T89" s="55" t="s">
        <v>0</v>
      </c>
      <c r="U89" s="55" t="s">
        <v>0</v>
      </c>
      <c r="V89" s="55" t="s">
        <v>0</v>
      </c>
      <c r="W89" s="55" t="s">
        <v>0</v>
      </c>
      <c r="X89" s="55" t="s">
        <v>0</v>
      </c>
      <c r="Y89" s="55" t="s">
        <v>0</v>
      </c>
      <c r="Z89" s="55" t="s">
        <v>169</v>
      </c>
      <c r="AA89" s="55" t="s">
        <v>160</v>
      </c>
      <c r="AB89" s="55" t="s">
        <v>114</v>
      </c>
      <c r="AC89" s="81" t="s">
        <v>490</v>
      </c>
      <c r="AD89" s="82" t="s">
        <v>390</v>
      </c>
      <c r="AE89" s="116" t="s">
        <v>491</v>
      </c>
      <c r="AF89" s="65" t="s">
        <v>57</v>
      </c>
      <c r="AG89" s="60" t="s">
        <v>96</v>
      </c>
      <c r="AH89" s="55" t="s">
        <v>104</v>
      </c>
      <c r="AI89" s="57">
        <v>0</v>
      </c>
      <c r="AJ89" s="57">
        <v>0</v>
      </c>
      <c r="AK89" s="57">
        <v>8613.5</v>
      </c>
      <c r="AL89" s="57">
        <v>0</v>
      </c>
      <c r="AM89" s="57">
        <v>0</v>
      </c>
      <c r="AN89" s="57">
        <v>0</v>
      </c>
      <c r="AO89" s="57">
        <v>0</v>
      </c>
      <c r="AP89" s="57">
        <v>0</v>
      </c>
      <c r="AQ89" s="57">
        <v>8613.5</v>
      </c>
      <c r="AR89" s="57">
        <v>0</v>
      </c>
      <c r="AS89" s="57">
        <v>0</v>
      </c>
      <c r="AT89" s="57">
        <v>0</v>
      </c>
      <c r="AU89" s="57">
        <v>0</v>
      </c>
      <c r="AV89" s="57">
        <v>8613.5</v>
      </c>
      <c r="AW89" s="57">
        <v>0</v>
      </c>
      <c r="AX89" s="57">
        <v>0</v>
      </c>
      <c r="AY89" s="57">
        <v>8613.5</v>
      </c>
      <c r="AZ89" s="57">
        <v>0</v>
      </c>
      <c r="BA89" s="58" t="s">
        <v>0</v>
      </c>
    </row>
    <row r="90" spans="1:53" ht="187.7" customHeight="1" x14ac:dyDescent="0.2">
      <c r="A90" s="54" t="s">
        <v>170</v>
      </c>
      <c r="B90" s="55" t="s">
        <v>171</v>
      </c>
      <c r="C90" s="55" t="s">
        <v>90</v>
      </c>
      <c r="D90" s="55" t="s">
        <v>107</v>
      </c>
      <c r="E90" s="55" t="s">
        <v>92</v>
      </c>
      <c r="F90" s="55" t="s">
        <v>0</v>
      </c>
      <c r="G90" s="55" t="s">
        <v>0</v>
      </c>
      <c r="H90" s="55" t="s">
        <v>0</v>
      </c>
      <c r="I90" s="55" t="s">
        <v>0</v>
      </c>
      <c r="J90" s="55" t="s">
        <v>0</v>
      </c>
      <c r="K90" s="55" t="s">
        <v>0</v>
      </c>
      <c r="L90" s="55" t="s">
        <v>0</v>
      </c>
      <c r="M90" s="55" t="s">
        <v>0</v>
      </c>
      <c r="N90" s="55" t="s">
        <v>0</v>
      </c>
      <c r="O90" s="55" t="s">
        <v>0</v>
      </c>
      <c r="P90" s="55" t="s">
        <v>0</v>
      </c>
      <c r="Q90" s="55" t="s">
        <v>0</v>
      </c>
      <c r="R90" s="55" t="s">
        <v>0</v>
      </c>
      <c r="S90" s="55" t="s">
        <v>0</v>
      </c>
      <c r="T90" s="55" t="s">
        <v>0</v>
      </c>
      <c r="U90" s="55" t="s">
        <v>0</v>
      </c>
      <c r="V90" s="55" t="s">
        <v>0</v>
      </c>
      <c r="W90" s="55" t="s">
        <v>0</v>
      </c>
      <c r="X90" s="55" t="s">
        <v>0</v>
      </c>
      <c r="Y90" s="55" t="s">
        <v>0</v>
      </c>
      <c r="Z90" s="55" t="s">
        <v>0</v>
      </c>
      <c r="AA90" s="55" t="s">
        <v>0</v>
      </c>
      <c r="AB90" s="55" t="s">
        <v>0</v>
      </c>
      <c r="AC90" s="34" t="s">
        <v>492</v>
      </c>
      <c r="AD90" s="18" t="s">
        <v>390</v>
      </c>
      <c r="AE90" s="117" t="s">
        <v>493</v>
      </c>
      <c r="AF90" s="65" t="s">
        <v>43</v>
      </c>
      <c r="AG90" s="60" t="s">
        <v>86</v>
      </c>
      <c r="AH90" s="55" t="s">
        <v>53</v>
      </c>
      <c r="AI90" s="57">
        <v>0</v>
      </c>
      <c r="AJ90" s="57">
        <v>0</v>
      </c>
      <c r="AK90" s="57">
        <v>1000</v>
      </c>
      <c r="AL90" s="57">
        <v>1000</v>
      </c>
      <c r="AM90" s="57">
        <v>1000</v>
      </c>
      <c r="AN90" s="57">
        <v>1000</v>
      </c>
      <c r="AO90" s="57">
        <v>0</v>
      </c>
      <c r="AP90" s="57">
        <v>0</v>
      </c>
      <c r="AQ90" s="57">
        <v>1000</v>
      </c>
      <c r="AR90" s="57">
        <v>1000</v>
      </c>
      <c r="AS90" s="57">
        <v>1000</v>
      </c>
      <c r="AT90" s="57">
        <v>1000</v>
      </c>
      <c r="AU90" s="57">
        <v>0</v>
      </c>
      <c r="AV90" s="57">
        <v>1000</v>
      </c>
      <c r="AW90" s="57">
        <v>1000</v>
      </c>
      <c r="AX90" s="57">
        <v>0</v>
      </c>
      <c r="AY90" s="57">
        <v>1000</v>
      </c>
      <c r="AZ90" s="57">
        <v>1000</v>
      </c>
      <c r="BA90" s="58" t="s">
        <v>0</v>
      </c>
    </row>
    <row r="91" spans="1:53" ht="57.6" customHeight="1" x14ac:dyDescent="0.2">
      <c r="A91" s="54" t="s">
        <v>172</v>
      </c>
      <c r="B91" s="55" t="s">
        <v>173</v>
      </c>
      <c r="C91" s="55" t="s">
        <v>90</v>
      </c>
      <c r="D91" s="55" t="s">
        <v>118</v>
      </c>
      <c r="E91" s="55" t="s">
        <v>92</v>
      </c>
      <c r="F91" s="55" t="s">
        <v>0</v>
      </c>
      <c r="G91" s="55" t="s">
        <v>0</v>
      </c>
      <c r="H91" s="55" t="s">
        <v>0</v>
      </c>
      <c r="I91" s="55" t="s">
        <v>0</v>
      </c>
      <c r="J91" s="55" t="s">
        <v>0</v>
      </c>
      <c r="K91" s="55" t="s">
        <v>0</v>
      </c>
      <c r="L91" s="55" t="s">
        <v>0</v>
      </c>
      <c r="M91" s="55" t="s">
        <v>0</v>
      </c>
      <c r="N91" s="55" t="s">
        <v>0</v>
      </c>
      <c r="O91" s="55" t="s">
        <v>0</v>
      </c>
      <c r="P91" s="55" t="s">
        <v>0</v>
      </c>
      <c r="Q91" s="55" t="s">
        <v>0</v>
      </c>
      <c r="R91" s="55" t="s">
        <v>0</v>
      </c>
      <c r="S91" s="55" t="s">
        <v>0</v>
      </c>
      <c r="T91" s="55" t="s">
        <v>0</v>
      </c>
      <c r="U91" s="55" t="s">
        <v>0</v>
      </c>
      <c r="V91" s="55" t="s">
        <v>0</v>
      </c>
      <c r="W91" s="55" t="s">
        <v>0</v>
      </c>
      <c r="X91" s="55" t="s">
        <v>0</v>
      </c>
      <c r="Y91" s="55" t="s">
        <v>0</v>
      </c>
      <c r="Z91" s="55" t="s">
        <v>0</v>
      </c>
      <c r="AA91" s="55" t="s">
        <v>0</v>
      </c>
      <c r="AB91" s="55" t="s">
        <v>0</v>
      </c>
      <c r="AC91" s="31" t="s">
        <v>492</v>
      </c>
      <c r="AD91" s="19" t="s">
        <v>390</v>
      </c>
      <c r="AE91" s="112" t="s">
        <v>493</v>
      </c>
      <c r="AF91" s="65" t="s">
        <v>41</v>
      </c>
      <c r="AG91" s="60" t="s">
        <v>86</v>
      </c>
      <c r="AH91" s="55" t="s">
        <v>53</v>
      </c>
      <c r="AI91" s="57">
        <v>0</v>
      </c>
      <c r="AJ91" s="57">
        <v>0</v>
      </c>
      <c r="AK91" s="57">
        <v>0</v>
      </c>
      <c r="AL91" s="57">
        <v>50</v>
      </c>
      <c r="AM91" s="57">
        <v>50</v>
      </c>
      <c r="AN91" s="57">
        <v>50</v>
      </c>
      <c r="AO91" s="57">
        <v>0</v>
      </c>
      <c r="AP91" s="57">
        <v>0</v>
      </c>
      <c r="AQ91" s="57">
        <v>0</v>
      </c>
      <c r="AR91" s="57">
        <v>50</v>
      </c>
      <c r="AS91" s="57">
        <v>50</v>
      </c>
      <c r="AT91" s="57">
        <v>50</v>
      </c>
      <c r="AU91" s="57">
        <v>0</v>
      </c>
      <c r="AV91" s="57">
        <v>0</v>
      </c>
      <c r="AW91" s="57">
        <v>50</v>
      </c>
      <c r="AX91" s="57">
        <v>0</v>
      </c>
      <c r="AY91" s="57">
        <v>0</v>
      </c>
      <c r="AZ91" s="57">
        <v>50</v>
      </c>
      <c r="BA91" s="58" t="s">
        <v>0</v>
      </c>
    </row>
    <row r="92" spans="1:53" ht="72.599999999999994" customHeight="1" x14ac:dyDescent="0.2">
      <c r="A92" s="54" t="s">
        <v>174</v>
      </c>
      <c r="B92" s="55" t="s">
        <v>175</v>
      </c>
      <c r="C92" s="55" t="s">
        <v>90</v>
      </c>
      <c r="D92" s="55" t="s">
        <v>138</v>
      </c>
      <c r="E92" s="55" t="s">
        <v>92</v>
      </c>
      <c r="F92" s="55" t="s">
        <v>0</v>
      </c>
      <c r="G92" s="55" t="s">
        <v>0</v>
      </c>
      <c r="H92" s="55" t="s">
        <v>0</v>
      </c>
      <c r="I92" s="55" t="s">
        <v>0</v>
      </c>
      <c r="J92" s="55" t="s">
        <v>0</v>
      </c>
      <c r="K92" s="55" t="s">
        <v>0</v>
      </c>
      <c r="L92" s="55" t="s">
        <v>0</v>
      </c>
      <c r="M92" s="55" t="s">
        <v>0</v>
      </c>
      <c r="N92" s="55" t="s">
        <v>0</v>
      </c>
      <c r="O92" s="55" t="s">
        <v>0</v>
      </c>
      <c r="P92" s="55" t="s">
        <v>0</v>
      </c>
      <c r="Q92" s="55" t="s">
        <v>0</v>
      </c>
      <c r="R92" s="55" t="s">
        <v>0</v>
      </c>
      <c r="S92" s="55" t="s">
        <v>0</v>
      </c>
      <c r="T92" s="55" t="s">
        <v>0</v>
      </c>
      <c r="U92" s="55" t="s">
        <v>0</v>
      </c>
      <c r="V92" s="55" t="s">
        <v>0</v>
      </c>
      <c r="W92" s="55" t="s">
        <v>0</v>
      </c>
      <c r="X92" s="55" t="s">
        <v>0</v>
      </c>
      <c r="Y92" s="55" t="s">
        <v>0</v>
      </c>
      <c r="Z92" s="55" t="s">
        <v>0</v>
      </c>
      <c r="AA92" s="55" t="s">
        <v>0</v>
      </c>
      <c r="AB92" s="55" t="s">
        <v>0</v>
      </c>
      <c r="AC92" s="69" t="s">
        <v>554</v>
      </c>
      <c r="AD92" s="71" t="s">
        <v>390</v>
      </c>
      <c r="AE92" s="102" t="s">
        <v>456</v>
      </c>
      <c r="AF92" s="65" t="s">
        <v>57</v>
      </c>
      <c r="AG92" s="60" t="s">
        <v>96</v>
      </c>
      <c r="AH92" s="55" t="s">
        <v>104</v>
      </c>
      <c r="AI92" s="57">
        <v>0</v>
      </c>
      <c r="AJ92" s="57">
        <v>0</v>
      </c>
      <c r="AK92" s="57">
        <v>1000</v>
      </c>
      <c r="AL92" s="57">
        <v>0</v>
      </c>
      <c r="AM92" s="57">
        <v>0</v>
      </c>
      <c r="AN92" s="57">
        <v>0</v>
      </c>
      <c r="AO92" s="57">
        <v>0</v>
      </c>
      <c r="AP92" s="57">
        <v>0</v>
      </c>
      <c r="AQ92" s="57">
        <v>1000</v>
      </c>
      <c r="AR92" s="57">
        <v>0</v>
      </c>
      <c r="AS92" s="57">
        <v>0</v>
      </c>
      <c r="AT92" s="57">
        <v>0</v>
      </c>
      <c r="AU92" s="57">
        <v>0</v>
      </c>
      <c r="AV92" s="57">
        <v>1000</v>
      </c>
      <c r="AW92" s="57">
        <v>0</v>
      </c>
      <c r="AX92" s="57">
        <v>0</v>
      </c>
      <c r="AY92" s="57">
        <v>1000</v>
      </c>
      <c r="AZ92" s="57">
        <v>0</v>
      </c>
      <c r="BA92" s="58" t="s">
        <v>0</v>
      </c>
    </row>
    <row r="93" spans="1:53" ht="317.45" customHeight="1" x14ac:dyDescent="0.2">
      <c r="A93" s="54" t="s">
        <v>176</v>
      </c>
      <c r="B93" s="55" t="s">
        <v>177</v>
      </c>
      <c r="C93" s="55" t="s">
        <v>90</v>
      </c>
      <c r="D93" s="55" t="s">
        <v>144</v>
      </c>
      <c r="E93" s="55" t="s">
        <v>92</v>
      </c>
      <c r="F93" s="55" t="s">
        <v>0</v>
      </c>
      <c r="G93" s="55" t="s">
        <v>0</v>
      </c>
      <c r="H93" s="55" t="s">
        <v>0</v>
      </c>
      <c r="I93" s="55" t="s">
        <v>0</v>
      </c>
      <c r="J93" s="55" t="s">
        <v>0</v>
      </c>
      <c r="K93" s="55" t="s">
        <v>0</v>
      </c>
      <c r="L93" s="55" t="s">
        <v>0</v>
      </c>
      <c r="M93" s="55" t="s">
        <v>0</v>
      </c>
      <c r="N93" s="55" t="s">
        <v>0</v>
      </c>
      <c r="O93" s="55" t="s">
        <v>0</v>
      </c>
      <c r="P93" s="55" t="s">
        <v>0</v>
      </c>
      <c r="Q93" s="55" t="s">
        <v>0</v>
      </c>
      <c r="R93" s="55" t="s">
        <v>0</v>
      </c>
      <c r="S93" s="55" t="s">
        <v>0</v>
      </c>
      <c r="T93" s="55" t="s">
        <v>0</v>
      </c>
      <c r="U93" s="55" t="s">
        <v>0</v>
      </c>
      <c r="V93" s="55" t="s">
        <v>0</v>
      </c>
      <c r="W93" s="55" t="s">
        <v>0</v>
      </c>
      <c r="X93" s="55" t="s">
        <v>0</v>
      </c>
      <c r="Y93" s="55" t="s">
        <v>0</v>
      </c>
      <c r="Z93" s="55" t="s">
        <v>0</v>
      </c>
      <c r="AA93" s="55" t="s">
        <v>0</v>
      </c>
      <c r="AB93" s="55" t="s">
        <v>0</v>
      </c>
      <c r="AC93" s="35" t="s">
        <v>494</v>
      </c>
      <c r="AD93" s="19" t="s">
        <v>390</v>
      </c>
      <c r="AE93" s="112" t="s">
        <v>484</v>
      </c>
      <c r="AF93" s="65" t="s">
        <v>58</v>
      </c>
      <c r="AG93" s="60" t="s">
        <v>86</v>
      </c>
      <c r="AH93" s="55" t="s">
        <v>53</v>
      </c>
      <c r="AI93" s="57">
        <v>0</v>
      </c>
      <c r="AJ93" s="57">
        <v>0</v>
      </c>
      <c r="AK93" s="57">
        <v>2512.8000000000002</v>
      </c>
      <c r="AL93" s="57">
        <v>0</v>
      </c>
      <c r="AM93" s="57">
        <v>0</v>
      </c>
      <c r="AN93" s="57">
        <v>0</v>
      </c>
      <c r="AO93" s="57">
        <v>0</v>
      </c>
      <c r="AP93" s="57">
        <v>0</v>
      </c>
      <c r="AQ93" s="57">
        <v>2512.8000000000002</v>
      </c>
      <c r="AR93" s="57">
        <v>0</v>
      </c>
      <c r="AS93" s="57">
        <v>0</v>
      </c>
      <c r="AT93" s="57">
        <v>0</v>
      </c>
      <c r="AU93" s="57">
        <v>0</v>
      </c>
      <c r="AV93" s="57">
        <v>2512.8000000000002</v>
      </c>
      <c r="AW93" s="57">
        <v>0</v>
      </c>
      <c r="AX93" s="57">
        <v>0</v>
      </c>
      <c r="AY93" s="57">
        <v>2512.8000000000002</v>
      </c>
      <c r="AZ93" s="57">
        <v>0</v>
      </c>
      <c r="BA93" s="58" t="s">
        <v>0</v>
      </c>
    </row>
    <row r="94" spans="1:53" ht="144.4" customHeight="1" x14ac:dyDescent="0.2">
      <c r="A94" s="54" t="s">
        <v>178</v>
      </c>
      <c r="B94" s="55" t="s">
        <v>179</v>
      </c>
      <c r="C94" s="55" t="s">
        <v>73</v>
      </c>
      <c r="D94" s="55" t="s">
        <v>73</v>
      </c>
      <c r="E94" s="55" t="s">
        <v>73</v>
      </c>
      <c r="F94" s="55" t="s">
        <v>73</v>
      </c>
      <c r="G94" s="55" t="s">
        <v>73</v>
      </c>
      <c r="H94" s="55" t="s">
        <v>73</v>
      </c>
      <c r="I94" s="55" t="s">
        <v>73</v>
      </c>
      <c r="J94" s="55" t="s">
        <v>73</v>
      </c>
      <c r="K94" s="55" t="s">
        <v>73</v>
      </c>
      <c r="L94" s="55" t="s">
        <v>73</v>
      </c>
      <c r="M94" s="55" t="s">
        <v>73</v>
      </c>
      <c r="N94" s="55" t="s">
        <v>73</v>
      </c>
      <c r="O94" s="55" t="s">
        <v>73</v>
      </c>
      <c r="P94" s="55" t="s">
        <v>73</v>
      </c>
      <c r="Q94" s="55" t="s">
        <v>73</v>
      </c>
      <c r="R94" s="55" t="s">
        <v>73</v>
      </c>
      <c r="S94" s="55" t="s">
        <v>73</v>
      </c>
      <c r="T94" s="55" t="s">
        <v>73</v>
      </c>
      <c r="U94" s="55" t="s">
        <v>73</v>
      </c>
      <c r="V94" s="55" t="s">
        <v>73</v>
      </c>
      <c r="W94" s="55" t="s">
        <v>73</v>
      </c>
      <c r="X94" s="55" t="s">
        <v>73</v>
      </c>
      <c r="Y94" s="55" t="s">
        <v>73</v>
      </c>
      <c r="Z94" s="55" t="s">
        <v>73</v>
      </c>
      <c r="AA94" s="55" t="s">
        <v>73</v>
      </c>
      <c r="AB94" s="55" t="s">
        <v>73</v>
      </c>
      <c r="AC94" s="56" t="s">
        <v>73</v>
      </c>
      <c r="AD94" s="55" t="s">
        <v>73</v>
      </c>
      <c r="AE94" s="59" t="s">
        <v>73</v>
      </c>
      <c r="AF94" s="65" t="s">
        <v>73</v>
      </c>
      <c r="AG94" s="60" t="s">
        <v>73</v>
      </c>
      <c r="AH94" s="55" t="s">
        <v>73</v>
      </c>
      <c r="AI94" s="57">
        <f t="shared" ref="AI94:AZ94" si="3">SUM(AI95:AI130)</f>
        <v>95310.9</v>
      </c>
      <c r="AJ94" s="57">
        <f t="shared" si="3"/>
        <v>93876.60000000002</v>
      </c>
      <c r="AK94" s="57">
        <f t="shared" si="3"/>
        <v>96129.599999999977</v>
      </c>
      <c r="AL94" s="57">
        <f t="shared" si="3"/>
        <v>95636.3</v>
      </c>
      <c r="AM94" s="57">
        <f t="shared" si="3"/>
        <v>95818.599999999991</v>
      </c>
      <c r="AN94" s="57">
        <f t="shared" si="3"/>
        <v>95818.599999999991</v>
      </c>
      <c r="AO94" s="57">
        <f t="shared" si="3"/>
        <v>95310.9</v>
      </c>
      <c r="AP94" s="57">
        <f t="shared" si="3"/>
        <v>93876.60000000002</v>
      </c>
      <c r="AQ94" s="57">
        <f t="shared" si="3"/>
        <v>96129.599999999977</v>
      </c>
      <c r="AR94" s="57">
        <f t="shared" si="3"/>
        <v>95636.3</v>
      </c>
      <c r="AS94" s="57">
        <f t="shared" si="3"/>
        <v>95818.599999999991</v>
      </c>
      <c r="AT94" s="57">
        <f t="shared" si="3"/>
        <v>95818.599999999991</v>
      </c>
      <c r="AU94" s="57">
        <f t="shared" si="3"/>
        <v>93876.60000000002</v>
      </c>
      <c r="AV94" s="57">
        <f t="shared" si="3"/>
        <v>96129.599999999977</v>
      </c>
      <c r="AW94" s="57">
        <f t="shared" si="3"/>
        <v>95636.3</v>
      </c>
      <c r="AX94" s="57">
        <f t="shared" si="3"/>
        <v>93876.60000000002</v>
      </c>
      <c r="AY94" s="57">
        <f t="shared" si="3"/>
        <v>96129.599999999977</v>
      </c>
      <c r="AZ94" s="57">
        <f t="shared" si="3"/>
        <v>95636.3</v>
      </c>
      <c r="BA94" s="58" t="s">
        <v>0</v>
      </c>
    </row>
    <row r="95" spans="1:53" ht="39.75" customHeight="1" x14ac:dyDescent="0.2">
      <c r="A95" s="196" t="s">
        <v>180</v>
      </c>
      <c r="B95" s="196" t="s">
        <v>181</v>
      </c>
      <c r="C95" s="196" t="s">
        <v>90</v>
      </c>
      <c r="D95" s="196" t="s">
        <v>182</v>
      </c>
      <c r="E95" s="196" t="s">
        <v>92</v>
      </c>
      <c r="F95" s="55" t="s">
        <v>0</v>
      </c>
      <c r="G95" s="55" t="s">
        <v>0</v>
      </c>
      <c r="H95" s="55" t="s">
        <v>0</v>
      </c>
      <c r="I95" s="55" t="s">
        <v>0</v>
      </c>
      <c r="J95" s="55" t="s">
        <v>0</v>
      </c>
      <c r="K95" s="55" t="s">
        <v>0</v>
      </c>
      <c r="L95" s="55" t="s">
        <v>0</v>
      </c>
      <c r="M95" s="55" t="s">
        <v>0</v>
      </c>
      <c r="N95" s="55" t="s">
        <v>0</v>
      </c>
      <c r="O95" s="55" t="s">
        <v>0</v>
      </c>
      <c r="P95" s="55" t="s">
        <v>0</v>
      </c>
      <c r="Q95" s="55" t="s">
        <v>0</v>
      </c>
      <c r="R95" s="55" t="s">
        <v>0</v>
      </c>
      <c r="S95" s="55" t="s">
        <v>0</v>
      </c>
      <c r="T95" s="55" t="s">
        <v>0</v>
      </c>
      <c r="U95" s="55" t="s">
        <v>0</v>
      </c>
      <c r="V95" s="55" t="s">
        <v>0</v>
      </c>
      <c r="W95" s="55" t="s">
        <v>83</v>
      </c>
      <c r="X95" s="55" t="s">
        <v>84</v>
      </c>
      <c r="Y95" s="55" t="s">
        <v>85</v>
      </c>
      <c r="Z95" s="55" t="s">
        <v>0</v>
      </c>
      <c r="AA95" s="55" t="s">
        <v>0</v>
      </c>
      <c r="AB95" s="55" t="s">
        <v>0</v>
      </c>
      <c r="AC95" s="56"/>
      <c r="AD95" s="55"/>
      <c r="AE95" s="59"/>
      <c r="AF95" s="65" t="s">
        <v>41</v>
      </c>
      <c r="AG95" s="60" t="s">
        <v>86</v>
      </c>
      <c r="AH95" s="55" t="s">
        <v>104</v>
      </c>
      <c r="AI95" s="57">
        <v>1909.9</v>
      </c>
      <c r="AJ95" s="57">
        <v>1909.9</v>
      </c>
      <c r="AK95" s="57">
        <v>1890.9</v>
      </c>
      <c r="AL95" s="57">
        <v>1890.9</v>
      </c>
      <c r="AM95" s="57">
        <v>1890.9</v>
      </c>
      <c r="AN95" s="57">
        <v>1890.9</v>
      </c>
      <c r="AO95" s="57">
        <v>1909.9</v>
      </c>
      <c r="AP95" s="57">
        <v>1909.9</v>
      </c>
      <c r="AQ95" s="57">
        <v>1890.9</v>
      </c>
      <c r="AR95" s="57">
        <v>1890.9</v>
      </c>
      <c r="AS95" s="57">
        <v>1890.9</v>
      </c>
      <c r="AT95" s="57">
        <v>1890.9</v>
      </c>
      <c r="AU95" s="57">
        <v>1909.9</v>
      </c>
      <c r="AV95" s="57">
        <v>1890.9</v>
      </c>
      <c r="AW95" s="57">
        <v>1890.9</v>
      </c>
      <c r="AX95" s="57">
        <v>1909.9</v>
      </c>
      <c r="AY95" s="57">
        <v>1890.9</v>
      </c>
      <c r="AZ95" s="57">
        <v>1890.9</v>
      </c>
      <c r="BA95" s="58" t="s">
        <v>0</v>
      </c>
    </row>
    <row r="96" spans="1:53" ht="18" customHeight="1" x14ac:dyDescent="0.2">
      <c r="A96" s="197"/>
      <c r="B96" s="197"/>
      <c r="C96" s="197"/>
      <c r="D96" s="197"/>
      <c r="E96" s="197"/>
      <c r="F96" s="62" t="s">
        <v>0</v>
      </c>
      <c r="G96" s="62" t="s">
        <v>0</v>
      </c>
      <c r="H96" s="62" t="s">
        <v>0</v>
      </c>
      <c r="I96" s="62" t="s">
        <v>0</v>
      </c>
      <c r="J96" s="62" t="s">
        <v>0</v>
      </c>
      <c r="K96" s="62" t="s">
        <v>0</v>
      </c>
      <c r="L96" s="62" t="s">
        <v>0</v>
      </c>
      <c r="M96" s="62" t="s">
        <v>0</v>
      </c>
      <c r="N96" s="62" t="s">
        <v>0</v>
      </c>
      <c r="O96" s="62" t="s">
        <v>0</v>
      </c>
      <c r="P96" s="62" t="s">
        <v>0</v>
      </c>
      <c r="Q96" s="62" t="s">
        <v>0</v>
      </c>
      <c r="R96" s="62" t="s">
        <v>0</v>
      </c>
      <c r="S96" s="62" t="s">
        <v>0</v>
      </c>
      <c r="T96" s="62" t="s">
        <v>0</v>
      </c>
      <c r="U96" s="62" t="s">
        <v>0</v>
      </c>
      <c r="V96" s="62" t="s">
        <v>0</v>
      </c>
      <c r="W96" s="62" t="s">
        <v>0</v>
      </c>
      <c r="X96" s="62" t="s">
        <v>0</v>
      </c>
      <c r="Y96" s="62" t="s">
        <v>0</v>
      </c>
      <c r="Z96" s="62" t="s">
        <v>0</v>
      </c>
      <c r="AA96" s="62" t="s">
        <v>0</v>
      </c>
      <c r="AB96" s="62" t="s">
        <v>0</v>
      </c>
      <c r="AC96" s="36"/>
      <c r="AD96" s="21"/>
      <c r="AE96" s="118"/>
      <c r="AF96" s="65" t="s">
        <v>41</v>
      </c>
      <c r="AG96" s="60" t="s">
        <v>86</v>
      </c>
      <c r="AH96" s="55" t="s">
        <v>121</v>
      </c>
      <c r="AI96" s="57">
        <v>5119.1000000000004</v>
      </c>
      <c r="AJ96" s="57">
        <v>4994.5</v>
      </c>
      <c r="AK96" s="57">
        <v>5193.5</v>
      </c>
      <c r="AL96" s="57">
        <v>5156.6000000000004</v>
      </c>
      <c r="AM96" s="57">
        <v>5156.6000000000004</v>
      </c>
      <c r="AN96" s="57">
        <v>5156.6000000000004</v>
      </c>
      <c r="AO96" s="57">
        <v>5119.1000000000004</v>
      </c>
      <c r="AP96" s="57">
        <v>4994.5</v>
      </c>
      <c r="AQ96" s="57">
        <v>5193.5</v>
      </c>
      <c r="AR96" s="57">
        <v>5156.6000000000004</v>
      </c>
      <c r="AS96" s="57">
        <v>5156.6000000000004</v>
      </c>
      <c r="AT96" s="57">
        <v>5156.6000000000004</v>
      </c>
      <c r="AU96" s="57">
        <v>4994.5</v>
      </c>
      <c r="AV96" s="57">
        <v>5193.5</v>
      </c>
      <c r="AW96" s="57">
        <v>5156.6000000000004</v>
      </c>
      <c r="AX96" s="57">
        <v>4994.5</v>
      </c>
      <c r="AY96" s="57">
        <v>5193.5</v>
      </c>
      <c r="AZ96" s="57">
        <v>5156.6000000000004</v>
      </c>
      <c r="BA96" s="58" t="s">
        <v>0</v>
      </c>
    </row>
    <row r="97" spans="1:53" x14ac:dyDescent="0.2">
      <c r="A97" s="197"/>
      <c r="B97" s="197"/>
      <c r="C97" s="197"/>
      <c r="D97" s="197"/>
      <c r="E97" s="197"/>
      <c r="F97" s="62" t="s">
        <v>0</v>
      </c>
      <c r="G97" s="62" t="s">
        <v>0</v>
      </c>
      <c r="H97" s="62" t="s">
        <v>0</v>
      </c>
      <c r="I97" s="62" t="s">
        <v>0</v>
      </c>
      <c r="J97" s="62" t="s">
        <v>0</v>
      </c>
      <c r="K97" s="62" t="s">
        <v>0</v>
      </c>
      <c r="L97" s="62" t="s">
        <v>0</v>
      </c>
      <c r="M97" s="62" t="s">
        <v>0</v>
      </c>
      <c r="N97" s="62" t="s">
        <v>0</v>
      </c>
      <c r="O97" s="62" t="s">
        <v>0</v>
      </c>
      <c r="P97" s="62" t="s">
        <v>0</v>
      </c>
      <c r="Q97" s="62" t="s">
        <v>0</v>
      </c>
      <c r="R97" s="62" t="s">
        <v>0</v>
      </c>
      <c r="S97" s="62" t="s">
        <v>0</v>
      </c>
      <c r="T97" s="62" t="s">
        <v>0</v>
      </c>
      <c r="U97" s="62" t="s">
        <v>0</v>
      </c>
      <c r="V97" s="62" t="s">
        <v>0</v>
      </c>
      <c r="W97" s="62" t="s">
        <v>0</v>
      </c>
      <c r="X97" s="62" t="s">
        <v>0</v>
      </c>
      <c r="Y97" s="62" t="s">
        <v>0</v>
      </c>
      <c r="Z97" s="62" t="s">
        <v>0</v>
      </c>
      <c r="AA97" s="62" t="s">
        <v>0</v>
      </c>
      <c r="AB97" s="62" t="s">
        <v>0</v>
      </c>
      <c r="AC97" s="83"/>
      <c r="AD97" s="84"/>
      <c r="AE97" s="119"/>
      <c r="AF97" s="65" t="s">
        <v>41</v>
      </c>
      <c r="AG97" s="60" t="s">
        <v>86</v>
      </c>
      <c r="AH97" s="55" t="s">
        <v>108</v>
      </c>
      <c r="AI97" s="57">
        <v>36380.9</v>
      </c>
      <c r="AJ97" s="57">
        <v>35535.599999999999</v>
      </c>
      <c r="AK97" s="57">
        <v>36993.599999999999</v>
      </c>
      <c r="AL97" s="57">
        <v>38499.1</v>
      </c>
      <c r="AM97" s="57">
        <v>38595</v>
      </c>
      <c r="AN97" s="57">
        <v>38595</v>
      </c>
      <c r="AO97" s="57">
        <v>36380.9</v>
      </c>
      <c r="AP97" s="57">
        <v>35535.599999999999</v>
      </c>
      <c r="AQ97" s="57">
        <v>36993.599999999999</v>
      </c>
      <c r="AR97" s="57">
        <v>38499.1</v>
      </c>
      <c r="AS97" s="57">
        <v>38595</v>
      </c>
      <c r="AT97" s="57">
        <v>38595</v>
      </c>
      <c r="AU97" s="57">
        <v>35535.599999999999</v>
      </c>
      <c r="AV97" s="57">
        <v>36993.599999999999</v>
      </c>
      <c r="AW97" s="57">
        <v>38499.1</v>
      </c>
      <c r="AX97" s="57">
        <v>35535.599999999999</v>
      </c>
      <c r="AY97" s="57">
        <v>36993.599999999999</v>
      </c>
      <c r="AZ97" s="57">
        <v>38499.1</v>
      </c>
      <c r="BA97" s="58" t="s">
        <v>0</v>
      </c>
    </row>
    <row r="98" spans="1:53" ht="10.5" customHeight="1" x14ac:dyDescent="0.2">
      <c r="A98" s="197"/>
      <c r="B98" s="197"/>
      <c r="C98" s="197"/>
      <c r="D98" s="197"/>
      <c r="E98" s="197"/>
      <c r="F98" s="62" t="s">
        <v>0</v>
      </c>
      <c r="G98" s="62" t="s">
        <v>0</v>
      </c>
      <c r="H98" s="62" t="s">
        <v>0</v>
      </c>
      <c r="I98" s="62" t="s">
        <v>0</v>
      </c>
      <c r="J98" s="62" t="s">
        <v>0</v>
      </c>
      <c r="K98" s="62" t="s">
        <v>0</v>
      </c>
      <c r="L98" s="62" t="s">
        <v>0</v>
      </c>
      <c r="M98" s="62" t="s">
        <v>0</v>
      </c>
      <c r="N98" s="62" t="s">
        <v>0</v>
      </c>
      <c r="O98" s="62" t="s">
        <v>0</v>
      </c>
      <c r="P98" s="62" t="s">
        <v>0</v>
      </c>
      <c r="Q98" s="62" t="s">
        <v>0</v>
      </c>
      <c r="R98" s="62" t="s">
        <v>0</v>
      </c>
      <c r="S98" s="62" t="s">
        <v>0</v>
      </c>
      <c r="T98" s="62" t="s">
        <v>0</v>
      </c>
      <c r="U98" s="62" t="s">
        <v>0</v>
      </c>
      <c r="V98" s="62" t="s">
        <v>0</v>
      </c>
      <c r="W98" s="62" t="s">
        <v>0</v>
      </c>
      <c r="X98" s="62" t="s">
        <v>0</v>
      </c>
      <c r="Y98" s="62" t="s">
        <v>0</v>
      </c>
      <c r="Z98" s="62" t="s">
        <v>0</v>
      </c>
      <c r="AA98" s="62" t="s">
        <v>0</v>
      </c>
      <c r="AB98" s="62" t="s">
        <v>0</v>
      </c>
      <c r="AC98" s="83"/>
      <c r="AD98" s="84"/>
      <c r="AE98" s="119"/>
      <c r="AF98" s="65" t="s">
        <v>41</v>
      </c>
      <c r="AG98" s="60" t="s">
        <v>86</v>
      </c>
      <c r="AH98" s="55" t="s">
        <v>53</v>
      </c>
      <c r="AI98" s="57">
        <v>1818.1</v>
      </c>
      <c r="AJ98" s="57">
        <v>1818.1</v>
      </c>
      <c r="AK98" s="57">
        <v>1692.6</v>
      </c>
      <c r="AL98" s="57">
        <v>1692.6</v>
      </c>
      <c r="AM98" s="57">
        <v>1692.6</v>
      </c>
      <c r="AN98" s="57">
        <v>1692.6</v>
      </c>
      <c r="AO98" s="57">
        <v>1818.1</v>
      </c>
      <c r="AP98" s="57">
        <v>1818.1</v>
      </c>
      <c r="AQ98" s="57">
        <v>1692.6</v>
      </c>
      <c r="AR98" s="57">
        <v>1692.6</v>
      </c>
      <c r="AS98" s="57">
        <v>1692.6</v>
      </c>
      <c r="AT98" s="57">
        <v>1692.6</v>
      </c>
      <c r="AU98" s="57">
        <v>1818.1</v>
      </c>
      <c r="AV98" s="57">
        <v>1692.6</v>
      </c>
      <c r="AW98" s="57">
        <v>1692.6</v>
      </c>
      <c r="AX98" s="57">
        <v>1818.1</v>
      </c>
      <c r="AY98" s="57">
        <v>1692.6</v>
      </c>
      <c r="AZ98" s="57">
        <v>1692.6</v>
      </c>
      <c r="BA98" s="58" t="s">
        <v>0</v>
      </c>
    </row>
    <row r="99" spans="1:53" ht="102" x14ac:dyDescent="0.2">
      <c r="A99" s="197"/>
      <c r="B99" s="197"/>
      <c r="C99" s="197"/>
      <c r="D99" s="197"/>
      <c r="E99" s="197"/>
      <c r="F99" s="62" t="s">
        <v>0</v>
      </c>
      <c r="G99" s="62" t="s">
        <v>0</v>
      </c>
      <c r="H99" s="62" t="s">
        <v>0</v>
      </c>
      <c r="I99" s="62" t="s">
        <v>0</v>
      </c>
      <c r="J99" s="62" t="s">
        <v>0</v>
      </c>
      <c r="K99" s="62" t="s">
        <v>0</v>
      </c>
      <c r="L99" s="62" t="s">
        <v>0</v>
      </c>
      <c r="M99" s="62" t="s">
        <v>0</v>
      </c>
      <c r="N99" s="62" t="s">
        <v>0</v>
      </c>
      <c r="O99" s="62" t="s">
        <v>0</v>
      </c>
      <c r="P99" s="62" t="s">
        <v>0</v>
      </c>
      <c r="Q99" s="62" t="s">
        <v>0</v>
      </c>
      <c r="R99" s="62" t="s">
        <v>0</v>
      </c>
      <c r="S99" s="62" t="s">
        <v>0</v>
      </c>
      <c r="T99" s="62" t="s">
        <v>0</v>
      </c>
      <c r="U99" s="62" t="s">
        <v>0</v>
      </c>
      <c r="V99" s="62" t="s">
        <v>0</v>
      </c>
      <c r="W99" s="62" t="s">
        <v>0</v>
      </c>
      <c r="X99" s="62" t="s">
        <v>0</v>
      </c>
      <c r="Y99" s="62" t="s">
        <v>0</v>
      </c>
      <c r="Z99" s="62" t="s">
        <v>0</v>
      </c>
      <c r="AA99" s="62" t="s">
        <v>0</v>
      </c>
      <c r="AB99" s="62" t="s">
        <v>0</v>
      </c>
      <c r="AC99" s="85" t="s">
        <v>392</v>
      </c>
      <c r="AD99" s="18" t="s">
        <v>390</v>
      </c>
      <c r="AE99" s="120" t="s">
        <v>393</v>
      </c>
      <c r="AF99" s="65" t="s">
        <v>41</v>
      </c>
      <c r="AG99" s="60" t="s">
        <v>97</v>
      </c>
      <c r="AH99" s="55" t="s">
        <v>109</v>
      </c>
      <c r="AI99" s="57">
        <v>3557.9</v>
      </c>
      <c r="AJ99" s="57">
        <v>3554.9</v>
      </c>
      <c r="AK99" s="57">
        <v>3564.5</v>
      </c>
      <c r="AL99" s="57">
        <v>3605</v>
      </c>
      <c r="AM99" s="57">
        <v>3605</v>
      </c>
      <c r="AN99" s="57">
        <v>3605</v>
      </c>
      <c r="AO99" s="57">
        <v>3557.9</v>
      </c>
      <c r="AP99" s="57">
        <v>3554.9</v>
      </c>
      <c r="AQ99" s="57">
        <v>3564.5</v>
      </c>
      <c r="AR99" s="57">
        <v>3605</v>
      </c>
      <c r="AS99" s="57">
        <v>3605</v>
      </c>
      <c r="AT99" s="57">
        <v>3605</v>
      </c>
      <c r="AU99" s="57">
        <v>3554.9</v>
      </c>
      <c r="AV99" s="57">
        <v>3564.5</v>
      </c>
      <c r="AW99" s="57">
        <v>3605</v>
      </c>
      <c r="AX99" s="57">
        <v>3554.9</v>
      </c>
      <c r="AY99" s="57">
        <v>3564.5</v>
      </c>
      <c r="AZ99" s="57">
        <v>3605</v>
      </c>
      <c r="BA99" s="58" t="s">
        <v>0</v>
      </c>
    </row>
    <row r="100" spans="1:53" ht="76.5" x14ac:dyDescent="0.2">
      <c r="A100" s="197"/>
      <c r="B100" s="197"/>
      <c r="C100" s="197"/>
      <c r="D100" s="197"/>
      <c r="E100" s="197"/>
      <c r="F100" s="62" t="s">
        <v>0</v>
      </c>
      <c r="G100" s="62" t="s">
        <v>0</v>
      </c>
      <c r="H100" s="62" t="s">
        <v>0</v>
      </c>
      <c r="I100" s="62" t="s">
        <v>0</v>
      </c>
      <c r="J100" s="62" t="s">
        <v>0</v>
      </c>
      <c r="K100" s="62" t="s">
        <v>0</v>
      </c>
      <c r="L100" s="62" t="s">
        <v>0</v>
      </c>
      <c r="M100" s="62" t="s">
        <v>0</v>
      </c>
      <c r="N100" s="62" t="s">
        <v>0</v>
      </c>
      <c r="O100" s="62" t="s">
        <v>0</v>
      </c>
      <c r="P100" s="62" t="s">
        <v>0</v>
      </c>
      <c r="Q100" s="62" t="s">
        <v>0</v>
      </c>
      <c r="R100" s="62" t="s">
        <v>0</v>
      </c>
      <c r="S100" s="62" t="s">
        <v>0</v>
      </c>
      <c r="T100" s="62" t="s">
        <v>0</v>
      </c>
      <c r="U100" s="62" t="s">
        <v>0</v>
      </c>
      <c r="V100" s="62" t="s">
        <v>0</v>
      </c>
      <c r="W100" s="62" t="s">
        <v>0</v>
      </c>
      <c r="X100" s="62" t="s">
        <v>0</v>
      </c>
      <c r="Y100" s="62" t="s">
        <v>0</v>
      </c>
      <c r="Z100" s="62" t="s">
        <v>0</v>
      </c>
      <c r="AA100" s="62" t="s">
        <v>0</v>
      </c>
      <c r="AB100" s="62" t="s">
        <v>0</v>
      </c>
      <c r="AC100" s="34" t="s">
        <v>467</v>
      </c>
      <c r="AD100" s="18" t="s">
        <v>390</v>
      </c>
      <c r="AE100" s="117" t="s">
        <v>391</v>
      </c>
      <c r="AF100" s="65" t="s">
        <v>41</v>
      </c>
      <c r="AG100" s="60" t="s">
        <v>115</v>
      </c>
      <c r="AH100" s="55" t="s">
        <v>108</v>
      </c>
      <c r="AI100" s="57">
        <v>3552.8</v>
      </c>
      <c r="AJ100" s="57">
        <v>3544.6</v>
      </c>
      <c r="AK100" s="57">
        <v>3393.7</v>
      </c>
      <c r="AL100" s="57">
        <v>3455.1</v>
      </c>
      <c r="AM100" s="57">
        <v>3455.1</v>
      </c>
      <c r="AN100" s="57">
        <v>3455.1</v>
      </c>
      <c r="AO100" s="57">
        <v>3552.8</v>
      </c>
      <c r="AP100" s="57">
        <v>3544.6</v>
      </c>
      <c r="AQ100" s="57">
        <v>3393.7</v>
      </c>
      <c r="AR100" s="57">
        <v>3455.1</v>
      </c>
      <c r="AS100" s="57">
        <v>3455.1</v>
      </c>
      <c r="AT100" s="57">
        <v>3455.1</v>
      </c>
      <c r="AU100" s="57">
        <v>3544.6</v>
      </c>
      <c r="AV100" s="57">
        <v>3393.7</v>
      </c>
      <c r="AW100" s="57">
        <v>3455.1</v>
      </c>
      <c r="AX100" s="57">
        <v>3544.6</v>
      </c>
      <c r="AY100" s="57">
        <v>3393.7</v>
      </c>
      <c r="AZ100" s="57">
        <v>3455.1</v>
      </c>
      <c r="BA100" s="58" t="s">
        <v>0</v>
      </c>
    </row>
    <row r="101" spans="1:53" ht="76.5" x14ac:dyDescent="0.2">
      <c r="A101" s="197"/>
      <c r="B101" s="197"/>
      <c r="C101" s="197"/>
      <c r="D101" s="197"/>
      <c r="E101" s="197"/>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34" t="s">
        <v>395</v>
      </c>
      <c r="AD101" s="18" t="s">
        <v>390</v>
      </c>
      <c r="AE101" s="117" t="s">
        <v>396</v>
      </c>
      <c r="AF101" s="65"/>
      <c r="AG101" s="60"/>
      <c r="AH101" s="55"/>
      <c r="AI101" s="57"/>
      <c r="AJ101" s="57"/>
      <c r="AK101" s="57"/>
      <c r="AL101" s="57"/>
      <c r="AM101" s="57"/>
      <c r="AN101" s="57"/>
      <c r="AO101" s="57"/>
      <c r="AP101" s="57"/>
      <c r="AQ101" s="57"/>
      <c r="AR101" s="57"/>
      <c r="AS101" s="57"/>
      <c r="AT101" s="57"/>
      <c r="AU101" s="57"/>
      <c r="AV101" s="57"/>
      <c r="AW101" s="57"/>
      <c r="AX101" s="57"/>
      <c r="AY101" s="57"/>
      <c r="AZ101" s="57"/>
      <c r="BA101" s="58"/>
    </row>
    <row r="102" spans="1:53" ht="89.25" x14ac:dyDescent="0.2">
      <c r="A102" s="197"/>
      <c r="B102" s="197"/>
      <c r="C102" s="197"/>
      <c r="D102" s="197"/>
      <c r="E102" s="197"/>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34" t="s">
        <v>495</v>
      </c>
      <c r="AD102" s="18" t="s">
        <v>390</v>
      </c>
      <c r="AE102" s="117" t="s">
        <v>496</v>
      </c>
      <c r="AF102" s="65"/>
      <c r="AG102" s="60"/>
      <c r="AH102" s="55"/>
      <c r="AI102" s="57"/>
      <c r="AJ102" s="57"/>
      <c r="AK102" s="57"/>
      <c r="AL102" s="57"/>
      <c r="AM102" s="57"/>
      <c r="AN102" s="57"/>
      <c r="AO102" s="57"/>
      <c r="AP102" s="57"/>
      <c r="AQ102" s="57"/>
      <c r="AR102" s="57"/>
      <c r="AS102" s="57"/>
      <c r="AT102" s="57"/>
      <c r="AU102" s="57"/>
      <c r="AV102" s="57"/>
      <c r="AW102" s="57"/>
      <c r="AX102" s="57"/>
      <c r="AY102" s="57"/>
      <c r="AZ102" s="57"/>
      <c r="BA102" s="58"/>
    </row>
    <row r="103" spans="1:53" ht="89.25" x14ac:dyDescent="0.2">
      <c r="A103" s="197"/>
      <c r="B103" s="197"/>
      <c r="C103" s="197"/>
      <c r="D103" s="197"/>
      <c r="E103" s="197"/>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162" t="s">
        <v>497</v>
      </c>
      <c r="AD103" s="18" t="s">
        <v>390</v>
      </c>
      <c r="AE103" s="117" t="s">
        <v>498</v>
      </c>
      <c r="AF103" s="65"/>
      <c r="AG103" s="60"/>
      <c r="AH103" s="55"/>
      <c r="AI103" s="57"/>
      <c r="AJ103" s="57"/>
      <c r="AK103" s="57"/>
      <c r="AL103" s="57"/>
      <c r="AM103" s="57"/>
      <c r="AN103" s="57"/>
      <c r="AO103" s="57"/>
      <c r="AP103" s="57"/>
      <c r="AQ103" s="57"/>
      <c r="AR103" s="57"/>
      <c r="AS103" s="57"/>
      <c r="AT103" s="57"/>
      <c r="AU103" s="57"/>
      <c r="AV103" s="57"/>
      <c r="AW103" s="57"/>
      <c r="AX103" s="57"/>
      <c r="AY103" s="57"/>
      <c r="AZ103" s="57"/>
      <c r="BA103" s="58"/>
    </row>
    <row r="104" spans="1:53" ht="63.75" x14ac:dyDescent="0.2">
      <c r="A104" s="197"/>
      <c r="B104" s="197"/>
      <c r="C104" s="197"/>
      <c r="D104" s="197"/>
      <c r="E104" s="197"/>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34" t="s">
        <v>499</v>
      </c>
      <c r="AD104" s="18" t="s">
        <v>390</v>
      </c>
      <c r="AE104" s="117" t="s">
        <v>500</v>
      </c>
      <c r="AF104" s="65"/>
      <c r="AG104" s="60"/>
      <c r="AH104" s="55"/>
      <c r="AI104" s="57"/>
      <c r="AJ104" s="57"/>
      <c r="AK104" s="57"/>
      <c r="AL104" s="57"/>
      <c r="AM104" s="57"/>
      <c r="AN104" s="57"/>
      <c r="AO104" s="57"/>
      <c r="AP104" s="57"/>
      <c r="AQ104" s="57"/>
      <c r="AR104" s="57"/>
      <c r="AS104" s="57"/>
      <c r="AT104" s="57"/>
      <c r="AU104" s="57"/>
      <c r="AV104" s="57"/>
      <c r="AW104" s="57"/>
      <c r="AX104" s="57"/>
      <c r="AY104" s="57"/>
      <c r="AZ104" s="57"/>
      <c r="BA104" s="58"/>
    </row>
    <row r="105" spans="1:53" ht="89.25" x14ac:dyDescent="0.2">
      <c r="A105" s="197"/>
      <c r="B105" s="197"/>
      <c r="C105" s="197"/>
      <c r="D105" s="197"/>
      <c r="E105" s="197"/>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34" t="s">
        <v>401</v>
      </c>
      <c r="AD105" s="18" t="s">
        <v>390</v>
      </c>
      <c r="AE105" s="117" t="s">
        <v>402</v>
      </c>
      <c r="AF105" s="65"/>
      <c r="AG105" s="60"/>
      <c r="AH105" s="55"/>
      <c r="AI105" s="57"/>
      <c r="AJ105" s="57"/>
      <c r="AK105" s="57"/>
      <c r="AL105" s="57"/>
      <c r="AM105" s="57"/>
      <c r="AN105" s="57"/>
      <c r="AO105" s="57"/>
      <c r="AP105" s="57"/>
      <c r="AQ105" s="57"/>
      <c r="AR105" s="57"/>
      <c r="AS105" s="57"/>
      <c r="AT105" s="57"/>
      <c r="AU105" s="57"/>
      <c r="AV105" s="57"/>
      <c r="AW105" s="57"/>
      <c r="AX105" s="57"/>
      <c r="AY105" s="57"/>
      <c r="AZ105" s="57"/>
      <c r="BA105" s="58"/>
    </row>
    <row r="106" spans="1:53" ht="51" x14ac:dyDescent="0.2">
      <c r="A106" s="197"/>
      <c r="B106" s="197"/>
      <c r="C106" s="197"/>
      <c r="D106" s="197"/>
      <c r="E106" s="197"/>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34" t="s">
        <v>468</v>
      </c>
      <c r="AD106" s="18" t="s">
        <v>390</v>
      </c>
      <c r="AE106" s="117" t="s">
        <v>501</v>
      </c>
      <c r="AF106" s="65"/>
      <c r="AG106" s="60"/>
      <c r="AH106" s="55"/>
      <c r="AI106" s="57"/>
      <c r="AJ106" s="57"/>
      <c r="AK106" s="57"/>
      <c r="AL106" s="57"/>
      <c r="AM106" s="57"/>
      <c r="AN106" s="57"/>
      <c r="AO106" s="57"/>
      <c r="AP106" s="57"/>
      <c r="AQ106" s="57"/>
      <c r="AR106" s="57"/>
      <c r="AS106" s="57"/>
      <c r="AT106" s="57"/>
      <c r="AU106" s="57"/>
      <c r="AV106" s="57"/>
      <c r="AW106" s="57"/>
      <c r="AX106" s="57"/>
      <c r="AY106" s="57"/>
      <c r="AZ106" s="57"/>
      <c r="BA106" s="58"/>
    </row>
    <row r="107" spans="1:53" ht="102" x14ac:dyDescent="0.2">
      <c r="A107" s="197"/>
      <c r="B107" s="197"/>
      <c r="C107" s="197"/>
      <c r="D107" s="197"/>
      <c r="E107" s="197"/>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86" t="s">
        <v>469</v>
      </c>
      <c r="AD107" s="18" t="s">
        <v>390</v>
      </c>
      <c r="AE107" s="117" t="s">
        <v>502</v>
      </c>
      <c r="AF107" s="65"/>
      <c r="AG107" s="60"/>
      <c r="AH107" s="55"/>
      <c r="AI107" s="57"/>
      <c r="AJ107" s="57"/>
      <c r="AK107" s="57"/>
      <c r="AL107" s="57"/>
      <c r="AM107" s="57"/>
      <c r="AN107" s="57"/>
      <c r="AO107" s="57"/>
      <c r="AP107" s="57"/>
      <c r="AQ107" s="57"/>
      <c r="AR107" s="57"/>
      <c r="AS107" s="57"/>
      <c r="AT107" s="57"/>
      <c r="AU107" s="57"/>
      <c r="AV107" s="57"/>
      <c r="AW107" s="57"/>
      <c r="AX107" s="57"/>
      <c r="AY107" s="57"/>
      <c r="AZ107" s="57"/>
      <c r="BA107" s="58"/>
    </row>
    <row r="108" spans="1:53" ht="63.75" x14ac:dyDescent="0.2">
      <c r="A108" s="197"/>
      <c r="B108" s="197"/>
      <c r="C108" s="197"/>
      <c r="D108" s="197"/>
      <c r="E108" s="197"/>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34" t="s">
        <v>470</v>
      </c>
      <c r="AD108" s="18" t="s">
        <v>390</v>
      </c>
      <c r="AE108" s="117" t="s">
        <v>473</v>
      </c>
      <c r="AF108" s="65"/>
      <c r="AG108" s="60"/>
      <c r="AH108" s="55"/>
      <c r="AI108" s="57"/>
      <c r="AJ108" s="57"/>
      <c r="AK108" s="57"/>
      <c r="AL108" s="57"/>
      <c r="AM108" s="57"/>
      <c r="AN108" s="57"/>
      <c r="AO108" s="57"/>
      <c r="AP108" s="57"/>
      <c r="AQ108" s="57"/>
      <c r="AR108" s="57"/>
      <c r="AS108" s="57"/>
      <c r="AT108" s="57"/>
      <c r="AU108" s="57"/>
      <c r="AV108" s="57"/>
      <c r="AW108" s="57"/>
      <c r="AX108" s="57"/>
      <c r="AY108" s="57"/>
      <c r="AZ108" s="57"/>
      <c r="BA108" s="58"/>
    </row>
    <row r="109" spans="1:53" ht="89.25" x14ac:dyDescent="0.2">
      <c r="A109" s="197"/>
      <c r="B109" s="197"/>
      <c r="C109" s="197"/>
      <c r="D109" s="197"/>
      <c r="E109" s="197"/>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162" t="s">
        <v>619</v>
      </c>
      <c r="AD109" s="173" t="s">
        <v>620</v>
      </c>
      <c r="AE109" s="159" t="s">
        <v>430</v>
      </c>
      <c r="AF109" s="65"/>
      <c r="AG109" s="60"/>
      <c r="AH109" s="55"/>
      <c r="AI109" s="57"/>
      <c r="AJ109" s="57"/>
      <c r="AK109" s="57"/>
      <c r="AL109" s="57"/>
      <c r="AM109" s="57"/>
      <c r="AN109" s="57"/>
      <c r="AO109" s="57"/>
      <c r="AP109" s="57"/>
      <c r="AQ109" s="57"/>
      <c r="AR109" s="57"/>
      <c r="AS109" s="57"/>
      <c r="AT109" s="57"/>
      <c r="AU109" s="57"/>
      <c r="AV109" s="57"/>
      <c r="AW109" s="57"/>
      <c r="AX109" s="57"/>
      <c r="AY109" s="57"/>
      <c r="AZ109" s="57"/>
      <c r="BA109" s="58"/>
    </row>
    <row r="110" spans="1:53" ht="45" x14ac:dyDescent="0.2">
      <c r="A110" s="197"/>
      <c r="B110" s="197"/>
      <c r="C110" s="197"/>
      <c r="D110" s="197"/>
      <c r="E110" s="197"/>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70" t="s">
        <v>545</v>
      </c>
      <c r="AD110" s="70" t="s">
        <v>546</v>
      </c>
      <c r="AE110" s="103" t="s">
        <v>547</v>
      </c>
      <c r="AF110" s="65"/>
      <c r="AG110" s="60"/>
      <c r="AH110" s="55"/>
      <c r="AI110" s="57"/>
      <c r="AJ110" s="57"/>
      <c r="AK110" s="57"/>
      <c r="AL110" s="57"/>
      <c r="AM110" s="57"/>
      <c r="AN110" s="57"/>
      <c r="AO110" s="57"/>
      <c r="AP110" s="57"/>
      <c r="AQ110" s="57"/>
      <c r="AR110" s="57"/>
      <c r="AS110" s="57"/>
      <c r="AT110" s="57"/>
      <c r="AU110" s="57"/>
      <c r="AV110" s="57"/>
      <c r="AW110" s="57"/>
      <c r="AX110" s="57"/>
      <c r="AY110" s="57"/>
      <c r="AZ110" s="57"/>
      <c r="BA110" s="58"/>
    </row>
    <row r="111" spans="1:53" ht="86.25" customHeight="1" x14ac:dyDescent="0.2">
      <c r="A111" s="198"/>
      <c r="B111" s="198"/>
      <c r="C111" s="198"/>
      <c r="D111" s="198"/>
      <c r="E111" s="198"/>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70" t="s">
        <v>548</v>
      </c>
      <c r="AD111" s="70" t="s">
        <v>390</v>
      </c>
      <c r="AE111" s="103" t="s">
        <v>549</v>
      </c>
      <c r="AF111" s="65"/>
      <c r="AG111" s="60"/>
      <c r="AH111" s="55"/>
      <c r="AI111" s="57"/>
      <c r="AJ111" s="57"/>
      <c r="AK111" s="57"/>
      <c r="AL111" s="57"/>
      <c r="AM111" s="57"/>
      <c r="AN111" s="57"/>
      <c r="AO111" s="57"/>
      <c r="AP111" s="57"/>
      <c r="AQ111" s="57"/>
      <c r="AR111" s="57"/>
      <c r="AS111" s="57"/>
      <c r="AT111" s="57"/>
      <c r="AU111" s="57"/>
      <c r="AV111" s="57"/>
      <c r="AW111" s="57"/>
      <c r="AX111" s="57"/>
      <c r="AY111" s="57"/>
      <c r="AZ111" s="57"/>
      <c r="BA111" s="58"/>
    </row>
    <row r="112" spans="1:53" ht="57.6" customHeight="1" x14ac:dyDescent="0.2">
      <c r="A112" s="203" t="s">
        <v>610</v>
      </c>
      <c r="B112" s="196" t="s">
        <v>183</v>
      </c>
      <c r="C112" s="196" t="s">
        <v>90</v>
      </c>
      <c r="D112" s="196" t="s">
        <v>147</v>
      </c>
      <c r="E112" s="196" t="s">
        <v>92</v>
      </c>
      <c r="F112" s="55" t="s">
        <v>0</v>
      </c>
      <c r="G112" s="55" t="s">
        <v>0</v>
      </c>
      <c r="H112" s="55" t="s">
        <v>0</v>
      </c>
      <c r="I112" s="55" t="s">
        <v>0</v>
      </c>
      <c r="J112" s="55" t="s">
        <v>0</v>
      </c>
      <c r="K112" s="55" t="s">
        <v>0</v>
      </c>
      <c r="L112" s="55" t="s">
        <v>0</v>
      </c>
      <c r="M112" s="55" t="s">
        <v>0</v>
      </c>
      <c r="N112" s="55" t="s">
        <v>0</v>
      </c>
      <c r="O112" s="55" t="s">
        <v>0</v>
      </c>
      <c r="P112" s="55" t="s">
        <v>0</v>
      </c>
      <c r="Q112" s="55" t="s">
        <v>0</v>
      </c>
      <c r="R112" s="55" t="s">
        <v>0</v>
      </c>
      <c r="S112" s="55" t="s">
        <v>0</v>
      </c>
      <c r="T112" s="55" t="s">
        <v>0</v>
      </c>
      <c r="U112" s="55" t="s">
        <v>0</v>
      </c>
      <c r="V112" s="55" t="s">
        <v>0</v>
      </c>
      <c r="W112" s="55" t="s">
        <v>0</v>
      </c>
      <c r="X112" s="55" t="s">
        <v>0</v>
      </c>
      <c r="Y112" s="55" t="s">
        <v>0</v>
      </c>
      <c r="Z112" s="55" t="s">
        <v>0</v>
      </c>
      <c r="AA112" s="55" t="s">
        <v>0</v>
      </c>
      <c r="AB112" s="55" t="s">
        <v>0</v>
      </c>
      <c r="AC112" s="157" t="s">
        <v>567</v>
      </c>
      <c r="AD112" s="87" t="s">
        <v>390</v>
      </c>
      <c r="AE112" s="121" t="s">
        <v>568</v>
      </c>
      <c r="AF112" s="65" t="s">
        <v>41</v>
      </c>
      <c r="AG112" s="60" t="s">
        <v>96</v>
      </c>
      <c r="AH112" s="55" t="s">
        <v>96</v>
      </c>
      <c r="AI112" s="57">
        <v>6175.1</v>
      </c>
      <c r="AJ112" s="57">
        <v>6109</v>
      </c>
      <c r="AK112" s="57">
        <v>6194.1</v>
      </c>
      <c r="AL112" s="57">
        <v>6164.7</v>
      </c>
      <c r="AM112" s="57">
        <v>6164.7</v>
      </c>
      <c r="AN112" s="57">
        <v>6164.7</v>
      </c>
      <c r="AO112" s="57">
        <v>6175.1</v>
      </c>
      <c r="AP112" s="57">
        <v>6109</v>
      </c>
      <c r="AQ112" s="57">
        <v>6194.1</v>
      </c>
      <c r="AR112" s="57">
        <v>6164.7</v>
      </c>
      <c r="AS112" s="57">
        <v>6164.7</v>
      </c>
      <c r="AT112" s="57">
        <v>6164.7</v>
      </c>
      <c r="AU112" s="57">
        <v>6109</v>
      </c>
      <c r="AV112" s="57">
        <v>6194.1</v>
      </c>
      <c r="AW112" s="57">
        <v>6164.7</v>
      </c>
      <c r="AX112" s="57">
        <v>6109</v>
      </c>
      <c r="AY112" s="57">
        <v>6194.1</v>
      </c>
      <c r="AZ112" s="57">
        <v>6164.7</v>
      </c>
      <c r="BA112" s="58" t="s">
        <v>0</v>
      </c>
    </row>
    <row r="113" spans="1:53" ht="57.6" customHeight="1" x14ac:dyDescent="0.2">
      <c r="A113" s="204"/>
      <c r="B113" s="197"/>
      <c r="C113" s="197"/>
      <c r="D113" s="197"/>
      <c r="E113" s="197"/>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157" t="s">
        <v>569</v>
      </c>
      <c r="AD113" s="87" t="s">
        <v>390</v>
      </c>
      <c r="AE113" s="121" t="s">
        <v>568</v>
      </c>
      <c r="AF113" s="65"/>
      <c r="AG113" s="60"/>
      <c r="AH113" s="55"/>
      <c r="AI113" s="57"/>
      <c r="AJ113" s="57"/>
      <c r="AK113" s="57"/>
      <c r="AL113" s="57"/>
      <c r="AM113" s="57"/>
      <c r="AN113" s="57"/>
      <c r="AO113" s="57"/>
      <c r="AP113" s="57"/>
      <c r="AQ113" s="57"/>
      <c r="AR113" s="57"/>
      <c r="AS113" s="57"/>
      <c r="AT113" s="57"/>
      <c r="AU113" s="57"/>
      <c r="AV113" s="57"/>
      <c r="AW113" s="57"/>
      <c r="AX113" s="57"/>
      <c r="AY113" s="57"/>
      <c r="AZ113" s="57"/>
      <c r="BA113" s="58"/>
    </row>
    <row r="114" spans="1:53" ht="57.6" customHeight="1" x14ac:dyDescent="0.2">
      <c r="A114" s="204"/>
      <c r="B114" s="197"/>
      <c r="C114" s="197"/>
      <c r="D114" s="197"/>
      <c r="E114" s="197"/>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157" t="s">
        <v>570</v>
      </c>
      <c r="AD114" s="87" t="s">
        <v>390</v>
      </c>
      <c r="AE114" s="121" t="s">
        <v>568</v>
      </c>
      <c r="AF114" s="65"/>
      <c r="AG114" s="60"/>
      <c r="AH114" s="55"/>
      <c r="AI114" s="57"/>
      <c r="AJ114" s="57"/>
      <c r="AK114" s="57"/>
      <c r="AL114" s="57"/>
      <c r="AM114" s="57"/>
      <c r="AN114" s="57"/>
      <c r="AO114" s="57"/>
      <c r="AP114" s="57"/>
      <c r="AQ114" s="57"/>
      <c r="AR114" s="57"/>
      <c r="AS114" s="57"/>
      <c r="AT114" s="57"/>
      <c r="AU114" s="57"/>
      <c r="AV114" s="57"/>
      <c r="AW114" s="57"/>
      <c r="AX114" s="57"/>
      <c r="AY114" s="57"/>
      <c r="AZ114" s="57"/>
      <c r="BA114" s="58"/>
    </row>
    <row r="115" spans="1:53" ht="57.6" customHeight="1" x14ac:dyDescent="0.2">
      <c r="A115" s="204"/>
      <c r="B115" s="197"/>
      <c r="C115" s="197"/>
      <c r="D115" s="197"/>
      <c r="E115" s="197"/>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157" t="s">
        <v>571</v>
      </c>
      <c r="AD115" s="87" t="s">
        <v>390</v>
      </c>
      <c r="AE115" s="121" t="s">
        <v>572</v>
      </c>
      <c r="AF115" s="65"/>
      <c r="AG115" s="60"/>
      <c r="AH115" s="55"/>
      <c r="AI115" s="57"/>
      <c r="AJ115" s="57"/>
      <c r="AK115" s="57"/>
      <c r="AL115" s="57"/>
      <c r="AM115" s="57"/>
      <c r="AN115" s="57"/>
      <c r="AO115" s="57"/>
      <c r="AP115" s="57"/>
      <c r="AQ115" s="57"/>
      <c r="AR115" s="57"/>
      <c r="AS115" s="57"/>
      <c r="AT115" s="57"/>
      <c r="AU115" s="57"/>
      <c r="AV115" s="57"/>
      <c r="AW115" s="57"/>
      <c r="AX115" s="57"/>
      <c r="AY115" s="57"/>
      <c r="AZ115" s="57"/>
      <c r="BA115" s="58"/>
    </row>
    <row r="116" spans="1:53" ht="57.6" customHeight="1" x14ac:dyDescent="0.2">
      <c r="A116" s="205"/>
      <c r="B116" s="198"/>
      <c r="C116" s="198"/>
      <c r="D116" s="198"/>
      <c r="E116" s="198"/>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157" t="s">
        <v>573</v>
      </c>
      <c r="AD116" s="87" t="s">
        <v>574</v>
      </c>
      <c r="AE116" s="121" t="s">
        <v>575</v>
      </c>
      <c r="AF116" s="65"/>
      <c r="AG116" s="60"/>
      <c r="AH116" s="55"/>
      <c r="AI116" s="57"/>
      <c r="AJ116" s="57"/>
      <c r="AK116" s="57"/>
      <c r="AL116" s="57"/>
      <c r="AM116" s="57"/>
      <c r="AN116" s="57"/>
      <c r="AO116" s="57"/>
      <c r="AP116" s="57"/>
      <c r="AQ116" s="57"/>
      <c r="AR116" s="57"/>
      <c r="AS116" s="57"/>
      <c r="AT116" s="57"/>
      <c r="AU116" s="57"/>
      <c r="AV116" s="57"/>
      <c r="AW116" s="57"/>
      <c r="AX116" s="57"/>
      <c r="AY116" s="57"/>
      <c r="AZ116" s="57"/>
      <c r="BA116" s="58"/>
    </row>
    <row r="117" spans="1:53" ht="89.25" x14ac:dyDescent="0.2">
      <c r="A117" s="196" t="s">
        <v>184</v>
      </c>
      <c r="B117" s="196" t="s">
        <v>185</v>
      </c>
      <c r="C117" s="196" t="s">
        <v>90</v>
      </c>
      <c r="D117" s="196" t="s">
        <v>186</v>
      </c>
      <c r="E117" s="196" t="s">
        <v>92</v>
      </c>
      <c r="F117" s="55" t="s">
        <v>0</v>
      </c>
      <c r="G117" s="55" t="s">
        <v>0</v>
      </c>
      <c r="H117" s="55" t="s">
        <v>0</v>
      </c>
      <c r="I117" s="55" t="s">
        <v>0</v>
      </c>
      <c r="J117" s="55" t="s">
        <v>0</v>
      </c>
      <c r="K117" s="55" t="s">
        <v>0</v>
      </c>
      <c r="L117" s="55" t="s">
        <v>0</v>
      </c>
      <c r="M117" s="55" t="s">
        <v>0</v>
      </c>
      <c r="N117" s="55" t="s">
        <v>0</v>
      </c>
      <c r="O117" s="55" t="s">
        <v>0</v>
      </c>
      <c r="P117" s="55" t="s">
        <v>0</v>
      </c>
      <c r="Q117" s="55" t="s">
        <v>0</v>
      </c>
      <c r="R117" s="55" t="s">
        <v>0</v>
      </c>
      <c r="S117" s="55" t="s">
        <v>0</v>
      </c>
      <c r="T117" s="55" t="s">
        <v>0</v>
      </c>
      <c r="U117" s="55" t="s">
        <v>0</v>
      </c>
      <c r="V117" s="55" t="s">
        <v>0</v>
      </c>
      <c r="W117" s="55" t="s">
        <v>0</v>
      </c>
      <c r="X117" s="55" t="s">
        <v>0</v>
      </c>
      <c r="Y117" s="55" t="s">
        <v>0</v>
      </c>
      <c r="Z117" s="55" t="s">
        <v>0</v>
      </c>
      <c r="AA117" s="55" t="s">
        <v>0</v>
      </c>
      <c r="AB117" s="55" t="s">
        <v>0</v>
      </c>
      <c r="AC117" s="56" t="s">
        <v>503</v>
      </c>
      <c r="AD117" s="155" t="s">
        <v>612</v>
      </c>
      <c r="AE117" s="159" t="s">
        <v>430</v>
      </c>
      <c r="AF117" s="65" t="s">
        <v>41</v>
      </c>
      <c r="AG117" s="60" t="s">
        <v>86</v>
      </c>
      <c r="AH117" s="55" t="s">
        <v>53</v>
      </c>
      <c r="AI117" s="57">
        <v>2699.7</v>
      </c>
      <c r="AJ117" s="57">
        <v>2699.7</v>
      </c>
      <c r="AK117" s="57">
        <v>2699.8</v>
      </c>
      <c r="AL117" s="57">
        <v>2499.8000000000002</v>
      </c>
      <c r="AM117" s="57">
        <v>2499.8000000000002</v>
      </c>
      <c r="AN117" s="57">
        <v>2499.8000000000002</v>
      </c>
      <c r="AO117" s="57">
        <v>2699.7</v>
      </c>
      <c r="AP117" s="57">
        <v>2699.7</v>
      </c>
      <c r="AQ117" s="57">
        <v>2699.8</v>
      </c>
      <c r="AR117" s="57">
        <v>2499.8000000000002</v>
      </c>
      <c r="AS117" s="57">
        <v>2499.8000000000002</v>
      </c>
      <c r="AT117" s="57">
        <v>2499.8000000000002</v>
      </c>
      <c r="AU117" s="57">
        <v>2699.7</v>
      </c>
      <c r="AV117" s="57">
        <v>2699.8</v>
      </c>
      <c r="AW117" s="57">
        <v>2499.8000000000002</v>
      </c>
      <c r="AX117" s="57">
        <v>2699.7</v>
      </c>
      <c r="AY117" s="57">
        <v>2699.8</v>
      </c>
      <c r="AZ117" s="57">
        <v>2499.8000000000002</v>
      </c>
      <c r="BA117" s="58" t="s">
        <v>0</v>
      </c>
    </row>
    <row r="118" spans="1:53" ht="76.5" x14ac:dyDescent="0.2">
      <c r="A118" s="197"/>
      <c r="B118" s="197"/>
      <c r="C118" s="197"/>
      <c r="D118" s="197"/>
      <c r="E118" s="197"/>
      <c r="F118" s="62" t="s">
        <v>0</v>
      </c>
      <c r="G118" s="62" t="s">
        <v>0</v>
      </c>
      <c r="H118" s="62" t="s">
        <v>0</v>
      </c>
      <c r="I118" s="62" t="s">
        <v>0</v>
      </c>
      <c r="J118" s="62" t="s">
        <v>0</v>
      </c>
      <c r="K118" s="62" t="s">
        <v>0</v>
      </c>
      <c r="L118" s="62" t="s">
        <v>0</v>
      </c>
      <c r="M118" s="62" t="s">
        <v>0</v>
      </c>
      <c r="N118" s="62" t="s">
        <v>0</v>
      </c>
      <c r="O118" s="62" t="s">
        <v>0</v>
      </c>
      <c r="P118" s="62" t="s">
        <v>0</v>
      </c>
      <c r="Q118" s="62" t="s">
        <v>0</v>
      </c>
      <c r="R118" s="62" t="s">
        <v>0</v>
      </c>
      <c r="S118" s="62" t="s">
        <v>0</v>
      </c>
      <c r="T118" s="62" t="s">
        <v>0</v>
      </c>
      <c r="U118" s="62" t="s">
        <v>0</v>
      </c>
      <c r="V118" s="62" t="s">
        <v>0</v>
      </c>
      <c r="W118" s="62" t="s">
        <v>0</v>
      </c>
      <c r="X118" s="62" t="s">
        <v>0</v>
      </c>
      <c r="Y118" s="62" t="s">
        <v>0</v>
      </c>
      <c r="Z118" s="62" t="s">
        <v>0</v>
      </c>
      <c r="AA118" s="62" t="s">
        <v>0</v>
      </c>
      <c r="AB118" s="62" t="s">
        <v>0</v>
      </c>
      <c r="AC118" s="72" t="s">
        <v>504</v>
      </c>
      <c r="AD118" s="156" t="s">
        <v>390</v>
      </c>
      <c r="AE118" s="160" t="s">
        <v>505</v>
      </c>
      <c r="AF118" s="65" t="s">
        <v>41</v>
      </c>
      <c r="AG118" s="60" t="s">
        <v>97</v>
      </c>
      <c r="AH118" s="55" t="s">
        <v>109</v>
      </c>
      <c r="AI118" s="57">
        <v>28782.400000000001</v>
      </c>
      <c r="AJ118" s="57">
        <v>28627.200000000001</v>
      </c>
      <c r="AK118" s="57">
        <v>28364.6</v>
      </c>
      <c r="AL118" s="57">
        <v>28940.7</v>
      </c>
      <c r="AM118" s="57">
        <v>29027.1</v>
      </c>
      <c r="AN118" s="57">
        <v>29027.1</v>
      </c>
      <c r="AO118" s="57">
        <v>28782.400000000001</v>
      </c>
      <c r="AP118" s="57">
        <v>28627.200000000001</v>
      </c>
      <c r="AQ118" s="57">
        <v>28364.6</v>
      </c>
      <c r="AR118" s="57">
        <v>28940.7</v>
      </c>
      <c r="AS118" s="57">
        <v>29027.1</v>
      </c>
      <c r="AT118" s="57">
        <v>29027.1</v>
      </c>
      <c r="AU118" s="57">
        <v>28627.200000000001</v>
      </c>
      <c r="AV118" s="57">
        <v>28364.6</v>
      </c>
      <c r="AW118" s="57">
        <v>28940.7</v>
      </c>
      <c r="AX118" s="57">
        <v>28627.200000000001</v>
      </c>
      <c r="AY118" s="57">
        <v>28364.6</v>
      </c>
      <c r="AZ118" s="57">
        <v>28940.7</v>
      </c>
      <c r="BA118" s="58" t="s">
        <v>0</v>
      </c>
    </row>
    <row r="119" spans="1:53" ht="84" customHeight="1" x14ac:dyDescent="0.2">
      <c r="A119" s="198"/>
      <c r="B119" s="198"/>
      <c r="C119" s="198"/>
      <c r="D119" s="198"/>
      <c r="E119" s="198"/>
      <c r="F119" s="62" t="s">
        <v>0</v>
      </c>
      <c r="G119" s="62" t="s">
        <v>0</v>
      </c>
      <c r="H119" s="62" t="s">
        <v>0</v>
      </c>
      <c r="I119" s="62" t="s">
        <v>0</v>
      </c>
      <c r="J119" s="62" t="s">
        <v>0</v>
      </c>
      <c r="K119" s="62" t="s">
        <v>0</v>
      </c>
      <c r="L119" s="62" t="s">
        <v>0</v>
      </c>
      <c r="M119" s="62" t="s">
        <v>0</v>
      </c>
      <c r="N119" s="62" t="s">
        <v>0</v>
      </c>
      <c r="O119" s="62" t="s">
        <v>0</v>
      </c>
      <c r="P119" s="62" t="s">
        <v>0</v>
      </c>
      <c r="Q119" s="62" t="s">
        <v>0</v>
      </c>
      <c r="R119" s="62" t="s">
        <v>0</v>
      </c>
      <c r="S119" s="62" t="s">
        <v>0</v>
      </c>
      <c r="T119" s="62" t="s">
        <v>0</v>
      </c>
      <c r="U119" s="62" t="s">
        <v>0</v>
      </c>
      <c r="V119" s="62" t="s">
        <v>0</v>
      </c>
      <c r="W119" s="62" t="s">
        <v>0</v>
      </c>
      <c r="X119" s="62" t="s">
        <v>0</v>
      </c>
      <c r="Y119" s="62" t="s">
        <v>0</v>
      </c>
      <c r="Z119" s="62" t="s">
        <v>0</v>
      </c>
      <c r="AA119" s="62" t="s">
        <v>0</v>
      </c>
      <c r="AB119" s="62" t="s">
        <v>0</v>
      </c>
      <c r="AC119" s="78" t="s">
        <v>591</v>
      </c>
      <c r="AD119" s="156" t="s">
        <v>441</v>
      </c>
      <c r="AE119" s="161" t="s">
        <v>611</v>
      </c>
      <c r="AF119" s="65" t="s">
        <v>41</v>
      </c>
      <c r="AG119" s="60" t="s">
        <v>115</v>
      </c>
      <c r="AH119" s="55" t="s">
        <v>108</v>
      </c>
      <c r="AI119" s="57">
        <v>2245.9</v>
      </c>
      <c r="AJ119" s="57">
        <v>2227.6</v>
      </c>
      <c r="AK119" s="57">
        <v>2304.9</v>
      </c>
      <c r="AL119" s="57">
        <v>2338.8000000000002</v>
      </c>
      <c r="AM119" s="57">
        <v>2338.8000000000002</v>
      </c>
      <c r="AN119" s="57">
        <v>2338.8000000000002</v>
      </c>
      <c r="AO119" s="57">
        <v>2245.9</v>
      </c>
      <c r="AP119" s="57">
        <v>2227.6</v>
      </c>
      <c r="AQ119" s="57">
        <v>2304.9</v>
      </c>
      <c r="AR119" s="57">
        <v>2338.8000000000002</v>
      </c>
      <c r="AS119" s="57">
        <v>2338.8000000000002</v>
      </c>
      <c r="AT119" s="57">
        <v>2338.8000000000002</v>
      </c>
      <c r="AU119" s="57">
        <v>2227.6</v>
      </c>
      <c r="AV119" s="57">
        <v>2304.9</v>
      </c>
      <c r="AW119" s="57">
        <v>2338.8000000000002</v>
      </c>
      <c r="AX119" s="57">
        <v>2227.6</v>
      </c>
      <c r="AY119" s="57">
        <v>2304.9</v>
      </c>
      <c r="AZ119" s="57">
        <v>2338.8000000000002</v>
      </c>
      <c r="BA119" s="58" t="s">
        <v>0</v>
      </c>
    </row>
    <row r="120" spans="1:53" ht="116.1" customHeight="1" x14ac:dyDescent="0.2">
      <c r="A120" s="196" t="s">
        <v>187</v>
      </c>
      <c r="B120" s="196" t="s">
        <v>188</v>
      </c>
      <c r="C120" s="196" t="s">
        <v>189</v>
      </c>
      <c r="D120" s="196" t="s">
        <v>190</v>
      </c>
      <c r="E120" s="196" t="s">
        <v>191</v>
      </c>
      <c r="F120" s="55" t="s">
        <v>0</v>
      </c>
      <c r="G120" s="55" t="s">
        <v>0</v>
      </c>
      <c r="H120" s="55" t="s">
        <v>0</v>
      </c>
      <c r="I120" s="55" t="s">
        <v>0</v>
      </c>
      <c r="J120" s="55" t="s">
        <v>0</v>
      </c>
      <c r="K120" s="55" t="s">
        <v>0</v>
      </c>
      <c r="L120" s="55" t="s">
        <v>0</v>
      </c>
      <c r="M120" s="55" t="s">
        <v>0</v>
      </c>
      <c r="N120" s="55" t="s">
        <v>0</v>
      </c>
      <c r="O120" s="55" t="s">
        <v>0</v>
      </c>
      <c r="P120" s="55" t="s">
        <v>0</v>
      </c>
      <c r="Q120" s="55" t="s">
        <v>0</v>
      </c>
      <c r="R120" s="55" t="s">
        <v>0</v>
      </c>
      <c r="S120" s="55" t="s">
        <v>0</v>
      </c>
      <c r="T120" s="55" t="s">
        <v>0</v>
      </c>
      <c r="U120" s="55" t="s">
        <v>0</v>
      </c>
      <c r="V120" s="55" t="s">
        <v>0</v>
      </c>
      <c r="W120" s="55" t="s">
        <v>607</v>
      </c>
      <c r="X120" s="174" t="s">
        <v>613</v>
      </c>
      <c r="Y120" s="174" t="s">
        <v>614</v>
      </c>
      <c r="Z120" s="55" t="s">
        <v>0</v>
      </c>
      <c r="AA120" s="55" t="s">
        <v>0</v>
      </c>
      <c r="AB120" s="55" t="s">
        <v>0</v>
      </c>
      <c r="AC120" s="37" t="s">
        <v>431</v>
      </c>
      <c r="AD120" s="8" t="s">
        <v>390</v>
      </c>
      <c r="AE120" s="11" t="s">
        <v>432</v>
      </c>
      <c r="AF120" s="65" t="s">
        <v>41</v>
      </c>
      <c r="AG120" s="60" t="s">
        <v>86</v>
      </c>
      <c r="AH120" s="55" t="s">
        <v>97</v>
      </c>
      <c r="AI120" s="57">
        <v>0</v>
      </c>
      <c r="AJ120" s="57">
        <v>0</v>
      </c>
      <c r="AK120" s="57">
        <v>1500</v>
      </c>
      <c r="AL120" s="57">
        <v>0</v>
      </c>
      <c r="AM120" s="57">
        <v>0</v>
      </c>
      <c r="AN120" s="57">
        <v>0</v>
      </c>
      <c r="AO120" s="57">
        <v>0</v>
      </c>
      <c r="AP120" s="57">
        <v>0</v>
      </c>
      <c r="AQ120" s="57">
        <v>1500</v>
      </c>
      <c r="AR120" s="57">
        <v>0</v>
      </c>
      <c r="AS120" s="57">
        <v>0</v>
      </c>
      <c r="AT120" s="57">
        <v>0</v>
      </c>
      <c r="AU120" s="57">
        <v>0</v>
      </c>
      <c r="AV120" s="57">
        <v>1500</v>
      </c>
      <c r="AW120" s="57">
        <v>0</v>
      </c>
      <c r="AX120" s="57">
        <v>0</v>
      </c>
      <c r="AY120" s="57">
        <v>1500</v>
      </c>
      <c r="AZ120" s="57">
        <v>0</v>
      </c>
      <c r="BA120" s="58" t="s">
        <v>0</v>
      </c>
    </row>
    <row r="121" spans="1:53" ht="116.1" customHeight="1" x14ac:dyDescent="0.2">
      <c r="A121" s="198"/>
      <c r="B121" s="198"/>
      <c r="C121" s="198"/>
      <c r="D121" s="198"/>
      <c r="E121" s="198"/>
      <c r="F121" s="55"/>
      <c r="G121" s="55"/>
      <c r="H121" s="55"/>
      <c r="I121" s="55"/>
      <c r="J121" s="55"/>
      <c r="K121" s="55"/>
      <c r="L121" s="55"/>
      <c r="M121" s="55"/>
      <c r="N121" s="55"/>
      <c r="O121" s="55"/>
      <c r="P121" s="55"/>
      <c r="Q121" s="55"/>
      <c r="R121" s="55"/>
      <c r="S121" s="55"/>
      <c r="T121" s="55"/>
      <c r="U121" s="55"/>
      <c r="V121" s="55"/>
      <c r="W121" s="55"/>
      <c r="X121" s="55"/>
      <c r="Y121" s="55"/>
      <c r="Z121" s="55"/>
      <c r="AA121" s="55"/>
      <c r="AB121" s="59"/>
      <c r="AC121" s="28"/>
      <c r="AD121" s="6"/>
      <c r="AE121" s="6"/>
      <c r="AF121" s="65"/>
      <c r="AG121" s="60"/>
      <c r="AH121" s="55"/>
      <c r="AI121" s="57"/>
      <c r="AJ121" s="57"/>
      <c r="AK121" s="57"/>
      <c r="AL121" s="57"/>
      <c r="AM121" s="57"/>
      <c r="AN121" s="57"/>
      <c r="AO121" s="57"/>
      <c r="AP121" s="57"/>
      <c r="AQ121" s="57"/>
      <c r="AR121" s="57"/>
      <c r="AS121" s="57"/>
      <c r="AT121" s="57"/>
      <c r="AU121" s="57"/>
      <c r="AV121" s="57"/>
      <c r="AW121" s="57"/>
      <c r="AX121" s="57"/>
      <c r="AY121" s="57"/>
      <c r="AZ121" s="57"/>
      <c r="BA121" s="58"/>
    </row>
    <row r="122" spans="1:53" ht="130.15" customHeight="1" x14ac:dyDescent="0.2">
      <c r="A122" s="54" t="s">
        <v>192</v>
      </c>
      <c r="B122" s="55" t="s">
        <v>193</v>
      </c>
      <c r="C122" s="55" t="s">
        <v>90</v>
      </c>
      <c r="D122" s="55" t="s">
        <v>194</v>
      </c>
      <c r="E122" s="55" t="s">
        <v>92</v>
      </c>
      <c r="F122" s="55" t="s">
        <v>0</v>
      </c>
      <c r="G122" s="55" t="s">
        <v>0</v>
      </c>
      <c r="H122" s="55" t="s">
        <v>0</v>
      </c>
      <c r="I122" s="55" t="s">
        <v>0</v>
      </c>
      <c r="J122" s="55" t="s">
        <v>0</v>
      </c>
      <c r="K122" s="55" t="s">
        <v>0</v>
      </c>
      <c r="L122" s="55" t="s">
        <v>0</v>
      </c>
      <c r="M122" s="55" t="s">
        <v>0</v>
      </c>
      <c r="N122" s="55" t="s">
        <v>0</v>
      </c>
      <c r="O122" s="55" t="s">
        <v>0</v>
      </c>
      <c r="P122" s="55" t="s">
        <v>0</v>
      </c>
      <c r="Q122" s="55" t="s">
        <v>0</v>
      </c>
      <c r="R122" s="55" t="s">
        <v>0</v>
      </c>
      <c r="S122" s="55" t="s">
        <v>0</v>
      </c>
      <c r="T122" s="55" t="s">
        <v>0</v>
      </c>
      <c r="U122" s="55" t="s">
        <v>0</v>
      </c>
      <c r="V122" s="55" t="s">
        <v>0</v>
      </c>
      <c r="W122" s="55" t="s">
        <v>0</v>
      </c>
      <c r="X122" s="55" t="s">
        <v>0</v>
      </c>
      <c r="Y122" s="55" t="s">
        <v>0</v>
      </c>
      <c r="Z122" s="55" t="s">
        <v>0</v>
      </c>
      <c r="AA122" s="55" t="s">
        <v>0</v>
      </c>
      <c r="AB122" s="55" t="s">
        <v>0</v>
      </c>
      <c r="AC122" s="31" t="s">
        <v>503</v>
      </c>
      <c r="AD122" s="175" t="s">
        <v>618</v>
      </c>
      <c r="AE122" s="158" t="s">
        <v>507</v>
      </c>
      <c r="AF122" s="65" t="s">
        <v>41</v>
      </c>
      <c r="AG122" s="60" t="s">
        <v>86</v>
      </c>
      <c r="AH122" s="55" t="s">
        <v>53</v>
      </c>
      <c r="AI122" s="57">
        <v>190</v>
      </c>
      <c r="AJ122" s="57">
        <v>190</v>
      </c>
      <c r="AK122" s="57">
        <v>413</v>
      </c>
      <c r="AL122" s="57">
        <v>213</v>
      </c>
      <c r="AM122" s="57">
        <v>213</v>
      </c>
      <c r="AN122" s="57">
        <v>213</v>
      </c>
      <c r="AO122" s="57">
        <v>190</v>
      </c>
      <c r="AP122" s="57">
        <v>190</v>
      </c>
      <c r="AQ122" s="57">
        <v>413</v>
      </c>
      <c r="AR122" s="57">
        <v>213</v>
      </c>
      <c r="AS122" s="57">
        <v>213</v>
      </c>
      <c r="AT122" s="57">
        <v>213</v>
      </c>
      <c r="AU122" s="57">
        <v>190</v>
      </c>
      <c r="AV122" s="57">
        <v>413</v>
      </c>
      <c r="AW122" s="57">
        <v>213</v>
      </c>
      <c r="AX122" s="57">
        <v>190</v>
      </c>
      <c r="AY122" s="57">
        <v>413</v>
      </c>
      <c r="AZ122" s="57">
        <v>213</v>
      </c>
      <c r="BA122" s="58" t="s">
        <v>0</v>
      </c>
    </row>
    <row r="123" spans="1:53" ht="159.4" customHeight="1" x14ac:dyDescent="0.2">
      <c r="A123" s="196" t="s">
        <v>195</v>
      </c>
      <c r="B123" s="196" t="s">
        <v>196</v>
      </c>
      <c r="C123" s="196" t="s">
        <v>80</v>
      </c>
      <c r="D123" s="55" t="s">
        <v>197</v>
      </c>
      <c r="E123" s="55" t="s">
        <v>82</v>
      </c>
      <c r="F123" s="55" t="s">
        <v>0</v>
      </c>
      <c r="G123" s="55" t="s">
        <v>0</v>
      </c>
      <c r="H123" s="55" t="s">
        <v>0</v>
      </c>
      <c r="I123" s="55" t="s">
        <v>0</v>
      </c>
      <c r="J123" s="55" t="s">
        <v>0</v>
      </c>
      <c r="K123" s="55" t="s">
        <v>0</v>
      </c>
      <c r="L123" s="55" t="s">
        <v>0</v>
      </c>
      <c r="M123" s="55" t="s">
        <v>0</v>
      </c>
      <c r="N123" s="55" t="s">
        <v>0</v>
      </c>
      <c r="O123" s="55" t="s">
        <v>0</v>
      </c>
      <c r="P123" s="55" t="s">
        <v>0</v>
      </c>
      <c r="Q123" s="55" t="s">
        <v>0</v>
      </c>
      <c r="R123" s="55" t="s">
        <v>0</v>
      </c>
      <c r="S123" s="55" t="s">
        <v>0</v>
      </c>
      <c r="T123" s="55" t="s">
        <v>0</v>
      </c>
      <c r="U123" s="55" t="s">
        <v>0</v>
      </c>
      <c r="V123" s="55" t="s">
        <v>0</v>
      </c>
      <c r="W123" s="55" t="s">
        <v>0</v>
      </c>
      <c r="X123" s="55" t="s">
        <v>0</v>
      </c>
      <c r="Y123" s="55" t="s">
        <v>0</v>
      </c>
      <c r="Z123" s="55" t="s">
        <v>0</v>
      </c>
      <c r="AA123" s="55" t="s">
        <v>0</v>
      </c>
      <c r="AB123" s="55" t="s">
        <v>0</v>
      </c>
      <c r="AC123" s="147" t="s">
        <v>605</v>
      </c>
      <c r="AD123" s="10" t="s">
        <v>390</v>
      </c>
      <c r="AE123" s="111" t="s">
        <v>404</v>
      </c>
      <c r="AF123" s="65" t="s">
        <v>41</v>
      </c>
      <c r="AG123" s="60" t="s">
        <v>86</v>
      </c>
      <c r="AH123" s="55" t="s">
        <v>121</v>
      </c>
      <c r="AI123" s="57">
        <v>48</v>
      </c>
      <c r="AJ123" s="57">
        <v>18</v>
      </c>
      <c r="AK123" s="57">
        <v>0</v>
      </c>
      <c r="AL123" s="57">
        <v>0</v>
      </c>
      <c r="AM123" s="57">
        <v>0</v>
      </c>
      <c r="AN123" s="57">
        <v>0</v>
      </c>
      <c r="AO123" s="57">
        <v>48</v>
      </c>
      <c r="AP123" s="57">
        <v>18</v>
      </c>
      <c r="AQ123" s="57">
        <v>0</v>
      </c>
      <c r="AR123" s="57">
        <v>0</v>
      </c>
      <c r="AS123" s="57">
        <v>0</v>
      </c>
      <c r="AT123" s="57">
        <v>0</v>
      </c>
      <c r="AU123" s="57">
        <v>18</v>
      </c>
      <c r="AV123" s="57">
        <v>0</v>
      </c>
      <c r="AW123" s="57">
        <v>0</v>
      </c>
      <c r="AX123" s="57">
        <v>18</v>
      </c>
      <c r="AY123" s="57">
        <v>0</v>
      </c>
      <c r="AZ123" s="57">
        <v>0</v>
      </c>
      <c r="BA123" s="58" t="s">
        <v>0</v>
      </c>
    </row>
    <row r="124" spans="1:53" ht="89.25" x14ac:dyDescent="0.2">
      <c r="A124" s="197"/>
      <c r="B124" s="197"/>
      <c r="C124" s="197"/>
      <c r="D124" s="62" t="s">
        <v>0</v>
      </c>
      <c r="E124" s="62" t="s">
        <v>0</v>
      </c>
      <c r="F124" s="62" t="s">
        <v>0</v>
      </c>
      <c r="G124" s="62" t="s">
        <v>0</v>
      </c>
      <c r="H124" s="62" t="s">
        <v>0</v>
      </c>
      <c r="I124" s="62" t="s">
        <v>0</v>
      </c>
      <c r="J124" s="62" t="s">
        <v>0</v>
      </c>
      <c r="K124" s="62" t="s">
        <v>0</v>
      </c>
      <c r="L124" s="62" t="s">
        <v>0</v>
      </c>
      <c r="M124" s="62" t="s">
        <v>0</v>
      </c>
      <c r="N124" s="62" t="s">
        <v>0</v>
      </c>
      <c r="O124" s="62" t="s">
        <v>0</v>
      </c>
      <c r="P124" s="62" t="s">
        <v>0</v>
      </c>
      <c r="Q124" s="62" t="s">
        <v>0</v>
      </c>
      <c r="R124" s="62" t="s">
        <v>0</v>
      </c>
      <c r="S124" s="62" t="s">
        <v>0</v>
      </c>
      <c r="T124" s="62" t="s">
        <v>0</v>
      </c>
      <c r="U124" s="62" t="s">
        <v>0</v>
      </c>
      <c r="V124" s="62" t="s">
        <v>0</v>
      </c>
      <c r="W124" s="62" t="s">
        <v>0</v>
      </c>
      <c r="X124" s="62" t="s">
        <v>0</v>
      </c>
      <c r="Y124" s="62" t="s">
        <v>0</v>
      </c>
      <c r="Z124" s="62" t="s">
        <v>0</v>
      </c>
      <c r="AA124" s="62" t="s">
        <v>0</v>
      </c>
      <c r="AB124" s="62" t="s">
        <v>0</v>
      </c>
      <c r="AC124" s="29" t="s">
        <v>433</v>
      </c>
      <c r="AD124" s="176" t="s">
        <v>617</v>
      </c>
      <c r="AE124" s="158" t="s">
        <v>507</v>
      </c>
      <c r="AF124" s="65" t="s">
        <v>41</v>
      </c>
      <c r="AG124" s="60" t="s">
        <v>86</v>
      </c>
      <c r="AH124" s="55" t="s">
        <v>108</v>
      </c>
      <c r="AI124" s="57">
        <v>21.6</v>
      </c>
      <c r="AJ124" s="57">
        <v>18.600000000000001</v>
      </c>
      <c r="AK124" s="57">
        <v>180</v>
      </c>
      <c r="AL124" s="57">
        <v>180</v>
      </c>
      <c r="AM124" s="57">
        <v>180</v>
      </c>
      <c r="AN124" s="57">
        <v>180</v>
      </c>
      <c r="AO124" s="57">
        <v>21.6</v>
      </c>
      <c r="AP124" s="57">
        <v>18.600000000000001</v>
      </c>
      <c r="AQ124" s="57">
        <v>180</v>
      </c>
      <c r="AR124" s="57">
        <v>180</v>
      </c>
      <c r="AS124" s="57">
        <v>180</v>
      </c>
      <c r="AT124" s="57">
        <v>180</v>
      </c>
      <c r="AU124" s="57">
        <v>18.600000000000001</v>
      </c>
      <c r="AV124" s="57">
        <v>180</v>
      </c>
      <c r="AW124" s="57">
        <v>180</v>
      </c>
      <c r="AX124" s="57">
        <v>18.600000000000001</v>
      </c>
      <c r="AY124" s="57">
        <v>180</v>
      </c>
      <c r="AZ124" s="57">
        <v>180</v>
      </c>
      <c r="BA124" s="58" t="s">
        <v>0</v>
      </c>
    </row>
    <row r="125" spans="1:53" ht="45" x14ac:dyDescent="0.2">
      <c r="A125" s="197"/>
      <c r="B125" s="197"/>
      <c r="C125" s="197"/>
      <c r="D125" s="62" t="s">
        <v>0</v>
      </c>
      <c r="E125" s="62" t="s">
        <v>0</v>
      </c>
      <c r="F125" s="62" t="s">
        <v>0</v>
      </c>
      <c r="G125" s="62" t="s">
        <v>0</v>
      </c>
      <c r="H125" s="62" t="s">
        <v>0</v>
      </c>
      <c r="I125" s="62" t="s">
        <v>0</v>
      </c>
      <c r="J125" s="62" t="s">
        <v>0</v>
      </c>
      <c r="K125" s="62" t="s">
        <v>0</v>
      </c>
      <c r="L125" s="62" t="s">
        <v>0</v>
      </c>
      <c r="M125" s="62" t="s">
        <v>0</v>
      </c>
      <c r="N125" s="62" t="s">
        <v>0</v>
      </c>
      <c r="O125" s="62" t="s">
        <v>0</v>
      </c>
      <c r="P125" s="62" t="s">
        <v>0</v>
      </c>
      <c r="Q125" s="62" t="s">
        <v>0</v>
      </c>
      <c r="R125" s="62" t="s">
        <v>0</v>
      </c>
      <c r="S125" s="62" t="s">
        <v>0</v>
      </c>
      <c r="T125" s="62" t="s">
        <v>0</v>
      </c>
      <c r="U125" s="62" t="s">
        <v>0</v>
      </c>
      <c r="V125" s="62" t="s">
        <v>0</v>
      </c>
      <c r="W125" s="62" t="s">
        <v>0</v>
      </c>
      <c r="X125" s="62" t="s">
        <v>0</v>
      </c>
      <c r="Y125" s="62" t="s">
        <v>0</v>
      </c>
      <c r="Z125" s="62" t="s">
        <v>0</v>
      </c>
      <c r="AA125" s="62" t="s">
        <v>0</v>
      </c>
      <c r="AB125" s="62" t="s">
        <v>0</v>
      </c>
      <c r="AC125" s="88" t="s">
        <v>550</v>
      </c>
      <c r="AD125" s="88" t="s">
        <v>390</v>
      </c>
      <c r="AE125" s="124" t="s">
        <v>551</v>
      </c>
      <c r="AF125" s="65" t="s">
        <v>41</v>
      </c>
      <c r="AG125" s="60" t="s">
        <v>86</v>
      </c>
      <c r="AH125" s="55" t="s">
        <v>87</v>
      </c>
      <c r="AI125" s="57">
        <v>186.7</v>
      </c>
      <c r="AJ125" s="57">
        <v>186.7</v>
      </c>
      <c r="AK125" s="57">
        <v>0</v>
      </c>
      <c r="AL125" s="57">
        <v>0</v>
      </c>
      <c r="AM125" s="57">
        <v>0</v>
      </c>
      <c r="AN125" s="57">
        <v>0</v>
      </c>
      <c r="AO125" s="57">
        <v>186.7</v>
      </c>
      <c r="AP125" s="57">
        <v>186.7</v>
      </c>
      <c r="AQ125" s="57">
        <v>0</v>
      </c>
      <c r="AR125" s="57">
        <v>0</v>
      </c>
      <c r="AS125" s="57">
        <v>0</v>
      </c>
      <c r="AT125" s="57">
        <v>0</v>
      </c>
      <c r="AU125" s="57">
        <v>186.7</v>
      </c>
      <c r="AV125" s="57">
        <v>0</v>
      </c>
      <c r="AW125" s="57">
        <v>0</v>
      </c>
      <c r="AX125" s="57">
        <v>186.7</v>
      </c>
      <c r="AY125" s="57">
        <v>0</v>
      </c>
      <c r="AZ125" s="57">
        <v>0</v>
      </c>
      <c r="BA125" s="58" t="s">
        <v>0</v>
      </c>
    </row>
    <row r="126" spans="1:53" ht="45" x14ac:dyDescent="0.2">
      <c r="A126" s="197"/>
      <c r="B126" s="197"/>
      <c r="C126" s="197"/>
      <c r="D126" s="62" t="s">
        <v>0</v>
      </c>
      <c r="E126" s="62" t="s">
        <v>0</v>
      </c>
      <c r="F126" s="62" t="s">
        <v>0</v>
      </c>
      <c r="G126" s="62" t="s">
        <v>0</v>
      </c>
      <c r="H126" s="62" t="s">
        <v>0</v>
      </c>
      <c r="I126" s="62" t="s">
        <v>0</v>
      </c>
      <c r="J126" s="62" t="s">
        <v>0</v>
      </c>
      <c r="K126" s="62" t="s">
        <v>0</v>
      </c>
      <c r="L126" s="62" t="s">
        <v>0</v>
      </c>
      <c r="M126" s="62" t="s">
        <v>0</v>
      </c>
      <c r="N126" s="62" t="s">
        <v>0</v>
      </c>
      <c r="O126" s="62" t="s">
        <v>0</v>
      </c>
      <c r="P126" s="62" t="s">
        <v>0</v>
      </c>
      <c r="Q126" s="62" t="s">
        <v>0</v>
      </c>
      <c r="R126" s="62" t="s">
        <v>0</v>
      </c>
      <c r="S126" s="62" t="s">
        <v>0</v>
      </c>
      <c r="T126" s="62" t="s">
        <v>0</v>
      </c>
      <c r="U126" s="62" t="s">
        <v>0</v>
      </c>
      <c r="V126" s="62" t="s">
        <v>0</v>
      </c>
      <c r="W126" s="62" t="s">
        <v>0</v>
      </c>
      <c r="X126" s="62" t="s">
        <v>0</v>
      </c>
      <c r="Y126" s="62" t="s">
        <v>0</v>
      </c>
      <c r="Z126" s="62" t="s">
        <v>0</v>
      </c>
      <c r="AA126" s="62" t="s">
        <v>0</v>
      </c>
      <c r="AB126" s="62" t="s">
        <v>0</v>
      </c>
      <c r="AC126" s="88" t="s">
        <v>552</v>
      </c>
      <c r="AD126" s="88" t="s">
        <v>390</v>
      </c>
      <c r="AE126" s="124" t="s">
        <v>553</v>
      </c>
      <c r="AF126" s="65" t="s">
        <v>41</v>
      </c>
      <c r="AG126" s="60" t="s">
        <v>97</v>
      </c>
      <c r="AH126" s="55" t="s">
        <v>109</v>
      </c>
      <c r="AI126" s="57">
        <v>30</v>
      </c>
      <c r="AJ126" s="57">
        <v>30</v>
      </c>
      <c r="AK126" s="57">
        <v>0</v>
      </c>
      <c r="AL126" s="57">
        <v>0</v>
      </c>
      <c r="AM126" s="57">
        <v>0</v>
      </c>
      <c r="AN126" s="57">
        <v>0</v>
      </c>
      <c r="AO126" s="57">
        <v>30</v>
      </c>
      <c r="AP126" s="57">
        <v>30</v>
      </c>
      <c r="AQ126" s="57">
        <v>0</v>
      </c>
      <c r="AR126" s="57">
        <v>0</v>
      </c>
      <c r="AS126" s="57">
        <v>0</v>
      </c>
      <c r="AT126" s="57">
        <v>0</v>
      </c>
      <c r="AU126" s="57">
        <v>30</v>
      </c>
      <c r="AV126" s="57">
        <v>0</v>
      </c>
      <c r="AW126" s="57">
        <v>0</v>
      </c>
      <c r="AX126" s="57">
        <v>30</v>
      </c>
      <c r="AY126" s="57">
        <v>0</v>
      </c>
      <c r="AZ126" s="57">
        <v>0</v>
      </c>
      <c r="BA126" s="58" t="s">
        <v>0</v>
      </c>
    </row>
    <row r="127" spans="1:53" ht="12.75" customHeight="1" x14ac:dyDescent="0.2">
      <c r="A127" s="198"/>
      <c r="B127" s="198"/>
      <c r="C127" s="198"/>
      <c r="D127" s="62" t="s">
        <v>0</v>
      </c>
      <c r="E127" s="62" t="s">
        <v>0</v>
      </c>
      <c r="F127" s="62" t="s">
        <v>0</v>
      </c>
      <c r="G127" s="62" t="s">
        <v>0</v>
      </c>
      <c r="H127" s="62" t="s">
        <v>0</v>
      </c>
      <c r="I127" s="62" t="s">
        <v>0</v>
      </c>
      <c r="J127" s="62" t="s">
        <v>0</v>
      </c>
      <c r="K127" s="62" t="s">
        <v>0</v>
      </c>
      <c r="L127" s="62" t="s">
        <v>0</v>
      </c>
      <c r="M127" s="62" t="s">
        <v>0</v>
      </c>
      <c r="N127" s="62" t="s">
        <v>0</v>
      </c>
      <c r="O127" s="62" t="s">
        <v>0</v>
      </c>
      <c r="P127" s="62" t="s">
        <v>0</v>
      </c>
      <c r="Q127" s="62" t="s">
        <v>0</v>
      </c>
      <c r="R127" s="62" t="s">
        <v>0</v>
      </c>
      <c r="S127" s="62" t="s">
        <v>0</v>
      </c>
      <c r="T127" s="62" t="s">
        <v>0</v>
      </c>
      <c r="U127" s="62" t="s">
        <v>0</v>
      </c>
      <c r="V127" s="62" t="s">
        <v>0</v>
      </c>
      <c r="W127" s="62" t="s">
        <v>0</v>
      </c>
      <c r="X127" s="62" t="s">
        <v>0</v>
      </c>
      <c r="Y127" s="62" t="s">
        <v>0</v>
      </c>
      <c r="Z127" s="62" t="s">
        <v>0</v>
      </c>
      <c r="AA127" s="62" t="s">
        <v>0</v>
      </c>
      <c r="AB127" s="62" t="s">
        <v>0</v>
      </c>
      <c r="AC127" s="72"/>
      <c r="AD127" s="62"/>
      <c r="AE127" s="63"/>
      <c r="AF127" s="65" t="s">
        <v>41</v>
      </c>
      <c r="AG127" s="60" t="s">
        <v>115</v>
      </c>
      <c r="AH127" s="55" t="s">
        <v>108</v>
      </c>
      <c r="AI127" s="57">
        <v>20</v>
      </c>
      <c r="AJ127" s="57">
        <v>0</v>
      </c>
      <c r="AK127" s="57">
        <v>0</v>
      </c>
      <c r="AL127" s="57">
        <v>0</v>
      </c>
      <c r="AM127" s="57">
        <v>0</v>
      </c>
      <c r="AN127" s="57">
        <v>0</v>
      </c>
      <c r="AO127" s="57">
        <v>20</v>
      </c>
      <c r="AP127" s="57">
        <v>0</v>
      </c>
      <c r="AQ127" s="57">
        <v>0</v>
      </c>
      <c r="AR127" s="57">
        <v>0</v>
      </c>
      <c r="AS127" s="57">
        <v>0</v>
      </c>
      <c r="AT127" s="57">
        <v>0</v>
      </c>
      <c r="AU127" s="57">
        <v>0</v>
      </c>
      <c r="AV127" s="57">
        <v>0</v>
      </c>
      <c r="AW127" s="57">
        <v>0</v>
      </c>
      <c r="AX127" s="57">
        <v>0</v>
      </c>
      <c r="AY127" s="57">
        <v>0</v>
      </c>
      <c r="AZ127" s="57">
        <v>0</v>
      </c>
      <c r="BA127" s="58" t="s">
        <v>0</v>
      </c>
    </row>
    <row r="128" spans="1:53" ht="130.15" customHeight="1" x14ac:dyDescent="0.2">
      <c r="A128" s="54" t="s">
        <v>198</v>
      </c>
      <c r="B128" s="55" t="s">
        <v>199</v>
      </c>
      <c r="C128" s="55" t="s">
        <v>90</v>
      </c>
      <c r="D128" s="55" t="s">
        <v>200</v>
      </c>
      <c r="E128" s="55" t="s">
        <v>92</v>
      </c>
      <c r="F128" s="55" t="s">
        <v>0</v>
      </c>
      <c r="G128" s="55" t="s">
        <v>0</v>
      </c>
      <c r="H128" s="55" t="s">
        <v>0</v>
      </c>
      <c r="I128" s="55" t="s">
        <v>0</v>
      </c>
      <c r="J128" s="55" t="s">
        <v>0</v>
      </c>
      <c r="K128" s="55" t="s">
        <v>0</v>
      </c>
      <c r="L128" s="55" t="s">
        <v>0</v>
      </c>
      <c r="M128" s="55" t="s">
        <v>0</v>
      </c>
      <c r="N128" s="55" t="s">
        <v>0</v>
      </c>
      <c r="O128" s="55" t="s">
        <v>0</v>
      </c>
      <c r="P128" s="55" t="s">
        <v>0</v>
      </c>
      <c r="Q128" s="55" t="s">
        <v>0</v>
      </c>
      <c r="R128" s="55" t="s">
        <v>0</v>
      </c>
      <c r="S128" s="55" t="s">
        <v>0</v>
      </c>
      <c r="T128" s="55" t="s">
        <v>0</v>
      </c>
      <c r="U128" s="55" t="s">
        <v>0</v>
      </c>
      <c r="V128" s="55" t="s">
        <v>0</v>
      </c>
      <c r="W128" s="55" t="s">
        <v>0</v>
      </c>
      <c r="X128" s="55" t="s">
        <v>0</v>
      </c>
      <c r="Y128" s="55" t="s">
        <v>0</v>
      </c>
      <c r="Z128" s="55" t="s">
        <v>201</v>
      </c>
      <c r="AA128" s="55" t="s">
        <v>94</v>
      </c>
      <c r="AB128" s="55" t="s">
        <v>202</v>
      </c>
      <c r="AC128" s="69" t="s">
        <v>606</v>
      </c>
      <c r="AD128" s="172" t="s">
        <v>616</v>
      </c>
      <c r="AE128" s="158" t="s">
        <v>507</v>
      </c>
      <c r="AF128" s="65" t="s">
        <v>57</v>
      </c>
      <c r="AG128" s="60" t="s">
        <v>96</v>
      </c>
      <c r="AH128" s="55" t="s">
        <v>104</v>
      </c>
      <c r="AI128" s="57">
        <v>2400</v>
      </c>
      <c r="AJ128" s="57">
        <v>2398.6</v>
      </c>
      <c r="AK128" s="57">
        <v>0</v>
      </c>
      <c r="AL128" s="57">
        <v>0</v>
      </c>
      <c r="AM128" s="57">
        <v>0</v>
      </c>
      <c r="AN128" s="57">
        <v>0</v>
      </c>
      <c r="AO128" s="57">
        <v>2400</v>
      </c>
      <c r="AP128" s="57">
        <v>2398.6</v>
      </c>
      <c r="AQ128" s="57">
        <v>0</v>
      </c>
      <c r="AR128" s="57">
        <v>0</v>
      </c>
      <c r="AS128" s="57">
        <v>0</v>
      </c>
      <c r="AT128" s="57">
        <v>0</v>
      </c>
      <c r="AU128" s="57">
        <v>2398.6</v>
      </c>
      <c r="AV128" s="57">
        <v>0</v>
      </c>
      <c r="AW128" s="57">
        <v>0</v>
      </c>
      <c r="AX128" s="57">
        <v>2398.6</v>
      </c>
      <c r="AY128" s="57">
        <v>0</v>
      </c>
      <c r="AZ128" s="57">
        <v>0</v>
      </c>
      <c r="BA128" s="58" t="s">
        <v>0</v>
      </c>
    </row>
    <row r="129" spans="1:53" ht="87.75" customHeight="1" x14ac:dyDescent="0.2">
      <c r="A129" s="54" t="s">
        <v>203</v>
      </c>
      <c r="B129" s="55" t="s">
        <v>204</v>
      </c>
      <c r="C129" s="55" t="s">
        <v>90</v>
      </c>
      <c r="D129" s="55" t="s">
        <v>186</v>
      </c>
      <c r="E129" s="55" t="s">
        <v>92</v>
      </c>
      <c r="F129" s="55" t="s">
        <v>0</v>
      </c>
      <c r="G129" s="55" t="s">
        <v>0</v>
      </c>
      <c r="H129" s="55" t="s">
        <v>0</v>
      </c>
      <c r="I129" s="55" t="s">
        <v>0</v>
      </c>
      <c r="J129" s="55" t="s">
        <v>0</v>
      </c>
      <c r="K129" s="55" t="s">
        <v>0</v>
      </c>
      <c r="L129" s="55" t="s">
        <v>0</v>
      </c>
      <c r="M129" s="55" t="s">
        <v>0</v>
      </c>
      <c r="N129" s="55" t="s">
        <v>0</v>
      </c>
      <c r="O129" s="55" t="s">
        <v>0</v>
      </c>
      <c r="P129" s="55" t="s">
        <v>0</v>
      </c>
      <c r="Q129" s="55" t="s">
        <v>0</v>
      </c>
      <c r="R129" s="55" t="s">
        <v>0</v>
      </c>
      <c r="S129" s="55" t="s">
        <v>0</v>
      </c>
      <c r="T129" s="55" t="s">
        <v>0</v>
      </c>
      <c r="U129" s="55" t="s">
        <v>0</v>
      </c>
      <c r="V129" s="55" t="s">
        <v>0</v>
      </c>
      <c r="W129" s="55" t="s">
        <v>0</v>
      </c>
      <c r="X129" s="55" t="s">
        <v>0</v>
      </c>
      <c r="Y129" s="55" t="s">
        <v>0</v>
      </c>
      <c r="Z129" s="55" t="s">
        <v>205</v>
      </c>
      <c r="AA129" s="55" t="s">
        <v>94</v>
      </c>
      <c r="AB129" s="55" t="s">
        <v>206</v>
      </c>
      <c r="AC129" s="39" t="s">
        <v>434</v>
      </c>
      <c r="AD129" s="12" t="s">
        <v>390</v>
      </c>
      <c r="AE129" s="125" t="s">
        <v>435</v>
      </c>
      <c r="AF129" s="65" t="s">
        <v>61</v>
      </c>
      <c r="AG129" s="60" t="s">
        <v>86</v>
      </c>
      <c r="AH129" s="55" t="s">
        <v>51</v>
      </c>
      <c r="AI129" s="57">
        <v>159.19999999999999</v>
      </c>
      <c r="AJ129" s="57">
        <v>0</v>
      </c>
      <c r="AK129" s="57">
        <v>1744.4</v>
      </c>
      <c r="AL129" s="57">
        <v>1000</v>
      </c>
      <c r="AM129" s="57">
        <v>1000</v>
      </c>
      <c r="AN129" s="57">
        <v>1000</v>
      </c>
      <c r="AO129" s="57">
        <v>159.19999999999999</v>
      </c>
      <c r="AP129" s="57">
        <v>0</v>
      </c>
      <c r="AQ129" s="57">
        <v>1744.4</v>
      </c>
      <c r="AR129" s="57">
        <v>1000</v>
      </c>
      <c r="AS129" s="57">
        <v>1000</v>
      </c>
      <c r="AT129" s="57">
        <v>1000</v>
      </c>
      <c r="AU129" s="57">
        <v>0</v>
      </c>
      <c r="AV129" s="57">
        <v>1744.4</v>
      </c>
      <c r="AW129" s="57">
        <v>1000</v>
      </c>
      <c r="AX129" s="57">
        <v>0</v>
      </c>
      <c r="AY129" s="57">
        <v>1744.4</v>
      </c>
      <c r="AZ129" s="57">
        <v>1000</v>
      </c>
      <c r="BA129" s="58" t="s">
        <v>0</v>
      </c>
    </row>
    <row r="130" spans="1:53" ht="12.75" customHeight="1" x14ac:dyDescent="0.2">
      <c r="A130" s="61" t="s">
        <v>0</v>
      </c>
      <c r="B130" s="62" t="s">
        <v>0</v>
      </c>
      <c r="C130" s="62" t="s">
        <v>0</v>
      </c>
      <c r="D130" s="62" t="s">
        <v>0</v>
      </c>
      <c r="E130" s="62" t="s">
        <v>0</v>
      </c>
      <c r="F130" s="62" t="s">
        <v>0</v>
      </c>
      <c r="G130" s="62" t="s">
        <v>0</v>
      </c>
      <c r="H130" s="62" t="s">
        <v>0</v>
      </c>
      <c r="I130" s="62" t="s">
        <v>0</v>
      </c>
      <c r="J130" s="62" t="s">
        <v>0</v>
      </c>
      <c r="K130" s="62" t="s">
        <v>0</v>
      </c>
      <c r="L130" s="62" t="s">
        <v>0</v>
      </c>
      <c r="M130" s="62" t="s">
        <v>0</v>
      </c>
      <c r="N130" s="62" t="s">
        <v>0</v>
      </c>
      <c r="O130" s="62" t="s">
        <v>0</v>
      </c>
      <c r="P130" s="62" t="s">
        <v>0</v>
      </c>
      <c r="Q130" s="62" t="s">
        <v>0</v>
      </c>
      <c r="R130" s="62" t="s">
        <v>0</v>
      </c>
      <c r="S130" s="62" t="s">
        <v>0</v>
      </c>
      <c r="T130" s="62" t="s">
        <v>0</v>
      </c>
      <c r="U130" s="62" t="s">
        <v>0</v>
      </c>
      <c r="V130" s="62" t="s">
        <v>0</v>
      </c>
      <c r="W130" s="62" t="s">
        <v>0</v>
      </c>
      <c r="X130" s="62" t="s">
        <v>0</v>
      </c>
      <c r="Y130" s="62" t="s">
        <v>0</v>
      </c>
      <c r="Z130" s="62" t="s">
        <v>0</v>
      </c>
      <c r="AA130" s="62" t="s">
        <v>0</v>
      </c>
      <c r="AB130" s="62" t="s">
        <v>0</v>
      </c>
      <c r="AC130" s="72"/>
      <c r="AD130" s="62"/>
      <c r="AE130" s="63"/>
      <c r="AF130" s="65" t="s">
        <v>61</v>
      </c>
      <c r="AG130" s="60" t="s">
        <v>115</v>
      </c>
      <c r="AH130" s="55" t="s">
        <v>108</v>
      </c>
      <c r="AI130" s="57">
        <v>13.6</v>
      </c>
      <c r="AJ130" s="57">
        <v>13.6</v>
      </c>
      <c r="AK130" s="57">
        <v>0</v>
      </c>
      <c r="AL130" s="57">
        <v>0</v>
      </c>
      <c r="AM130" s="57">
        <v>0</v>
      </c>
      <c r="AN130" s="57">
        <v>0</v>
      </c>
      <c r="AO130" s="57">
        <v>13.6</v>
      </c>
      <c r="AP130" s="57">
        <v>13.6</v>
      </c>
      <c r="AQ130" s="57">
        <v>0</v>
      </c>
      <c r="AR130" s="57">
        <v>0</v>
      </c>
      <c r="AS130" s="57">
        <v>0</v>
      </c>
      <c r="AT130" s="57">
        <v>0</v>
      </c>
      <c r="AU130" s="57">
        <v>13.6</v>
      </c>
      <c r="AV130" s="57">
        <v>0</v>
      </c>
      <c r="AW130" s="57">
        <v>0</v>
      </c>
      <c r="AX130" s="57">
        <v>13.6</v>
      </c>
      <c r="AY130" s="57">
        <v>0</v>
      </c>
      <c r="AZ130" s="57" t="s">
        <v>0</v>
      </c>
      <c r="BA130" s="58" t="s">
        <v>0</v>
      </c>
    </row>
    <row r="131" spans="1:53" ht="100.9" customHeight="1" x14ac:dyDescent="0.2">
      <c r="A131" s="54" t="s">
        <v>207</v>
      </c>
      <c r="B131" s="55" t="s">
        <v>208</v>
      </c>
      <c r="C131" s="55" t="s">
        <v>73</v>
      </c>
      <c r="D131" s="55" t="s">
        <v>73</v>
      </c>
      <c r="E131" s="55" t="s">
        <v>73</v>
      </c>
      <c r="F131" s="55" t="s">
        <v>73</v>
      </c>
      <c r="G131" s="55" t="s">
        <v>73</v>
      </c>
      <c r="H131" s="55" t="s">
        <v>73</v>
      </c>
      <c r="I131" s="55" t="s">
        <v>73</v>
      </c>
      <c r="J131" s="55" t="s">
        <v>73</v>
      </c>
      <c r="K131" s="55" t="s">
        <v>73</v>
      </c>
      <c r="L131" s="55" t="s">
        <v>73</v>
      </c>
      <c r="M131" s="55" t="s">
        <v>73</v>
      </c>
      <c r="N131" s="55" t="s">
        <v>73</v>
      </c>
      <c r="O131" s="55" t="s">
        <v>73</v>
      </c>
      <c r="P131" s="55" t="s">
        <v>73</v>
      </c>
      <c r="Q131" s="55" t="s">
        <v>73</v>
      </c>
      <c r="R131" s="55" t="s">
        <v>73</v>
      </c>
      <c r="S131" s="55" t="s">
        <v>73</v>
      </c>
      <c r="T131" s="55" t="s">
        <v>73</v>
      </c>
      <c r="U131" s="55" t="s">
        <v>73</v>
      </c>
      <c r="V131" s="55" t="s">
        <v>73</v>
      </c>
      <c r="W131" s="55" t="s">
        <v>73</v>
      </c>
      <c r="X131" s="55" t="s">
        <v>73</v>
      </c>
      <c r="Y131" s="55" t="s">
        <v>73</v>
      </c>
      <c r="Z131" s="55" t="s">
        <v>73</v>
      </c>
      <c r="AA131" s="55" t="s">
        <v>73</v>
      </c>
      <c r="AB131" s="55" t="s">
        <v>73</v>
      </c>
      <c r="AC131" s="56"/>
      <c r="AD131" s="55"/>
      <c r="AE131" s="59"/>
      <c r="AF131" s="65" t="s">
        <v>73</v>
      </c>
      <c r="AG131" s="60" t="s">
        <v>73</v>
      </c>
      <c r="AH131" s="55" t="s">
        <v>73</v>
      </c>
      <c r="AI131" s="57">
        <f>SUM(AI132+AI134)</f>
        <v>11390.6</v>
      </c>
      <c r="AJ131" s="57">
        <f t="shared" ref="AJ131:AZ131" si="4">SUM(AJ132+AJ134)</f>
        <v>11343.100000000002</v>
      </c>
      <c r="AK131" s="57">
        <f t="shared" si="4"/>
        <v>23075.5</v>
      </c>
      <c r="AL131" s="57">
        <f t="shared" si="4"/>
        <v>6276</v>
      </c>
      <c r="AM131" s="57">
        <f t="shared" si="4"/>
        <v>6276</v>
      </c>
      <c r="AN131" s="57">
        <f t="shared" si="4"/>
        <v>6276</v>
      </c>
      <c r="AO131" s="57">
        <f t="shared" si="4"/>
        <v>11390.6</v>
      </c>
      <c r="AP131" s="57">
        <f t="shared" si="4"/>
        <v>11343.100000000002</v>
      </c>
      <c r="AQ131" s="57">
        <f t="shared" si="4"/>
        <v>11475.5</v>
      </c>
      <c r="AR131" s="57">
        <f t="shared" si="4"/>
        <v>6276</v>
      </c>
      <c r="AS131" s="57">
        <f t="shared" si="4"/>
        <v>6276</v>
      </c>
      <c r="AT131" s="57">
        <f t="shared" si="4"/>
        <v>6276</v>
      </c>
      <c r="AU131" s="57">
        <f t="shared" si="4"/>
        <v>11343.100000000002</v>
      </c>
      <c r="AV131" s="57">
        <f t="shared" si="4"/>
        <v>23075.5</v>
      </c>
      <c r="AW131" s="57">
        <f t="shared" si="4"/>
        <v>6276</v>
      </c>
      <c r="AX131" s="57">
        <f t="shared" si="4"/>
        <v>11343.100000000002</v>
      </c>
      <c r="AY131" s="57">
        <f t="shared" si="4"/>
        <v>11475.5</v>
      </c>
      <c r="AZ131" s="57">
        <f t="shared" si="4"/>
        <v>6276</v>
      </c>
      <c r="BA131" s="58" t="s">
        <v>0</v>
      </c>
    </row>
    <row r="132" spans="1:53" ht="57.6" customHeight="1" x14ac:dyDescent="0.2">
      <c r="A132" s="54" t="s">
        <v>209</v>
      </c>
      <c r="B132" s="55" t="s">
        <v>210</v>
      </c>
      <c r="C132" s="55" t="s">
        <v>73</v>
      </c>
      <c r="D132" s="55" t="s">
        <v>73</v>
      </c>
      <c r="E132" s="55" t="s">
        <v>73</v>
      </c>
      <c r="F132" s="55" t="s">
        <v>73</v>
      </c>
      <c r="G132" s="55" t="s">
        <v>73</v>
      </c>
      <c r="H132" s="55" t="s">
        <v>73</v>
      </c>
      <c r="I132" s="55" t="s">
        <v>73</v>
      </c>
      <c r="J132" s="55" t="s">
        <v>73</v>
      </c>
      <c r="K132" s="55" t="s">
        <v>73</v>
      </c>
      <c r="L132" s="55" t="s">
        <v>73</v>
      </c>
      <c r="M132" s="55" t="s">
        <v>73</v>
      </c>
      <c r="N132" s="55" t="s">
        <v>73</v>
      </c>
      <c r="O132" s="55" t="s">
        <v>73</v>
      </c>
      <c r="P132" s="55" t="s">
        <v>73</v>
      </c>
      <c r="Q132" s="55" t="s">
        <v>73</v>
      </c>
      <c r="R132" s="55" t="s">
        <v>73</v>
      </c>
      <c r="S132" s="55" t="s">
        <v>73</v>
      </c>
      <c r="T132" s="55" t="s">
        <v>73</v>
      </c>
      <c r="U132" s="55" t="s">
        <v>73</v>
      </c>
      <c r="V132" s="55" t="s">
        <v>73</v>
      </c>
      <c r="W132" s="55" t="s">
        <v>73</v>
      </c>
      <c r="X132" s="55" t="s">
        <v>73</v>
      </c>
      <c r="Y132" s="55" t="s">
        <v>73</v>
      </c>
      <c r="Z132" s="55" t="s">
        <v>73</v>
      </c>
      <c r="AA132" s="55" t="s">
        <v>73</v>
      </c>
      <c r="AB132" s="55" t="s">
        <v>73</v>
      </c>
      <c r="AC132" s="56"/>
      <c r="AD132" s="55"/>
      <c r="AE132" s="59"/>
      <c r="AF132" s="65" t="s">
        <v>73</v>
      </c>
      <c r="AG132" s="60" t="s">
        <v>73</v>
      </c>
      <c r="AH132" s="55" t="s">
        <v>73</v>
      </c>
      <c r="AI132" s="57">
        <v>317.7</v>
      </c>
      <c r="AJ132" s="57">
        <v>317.7</v>
      </c>
      <c r="AK132" s="57">
        <v>200</v>
      </c>
      <c r="AL132" s="57">
        <v>300</v>
      </c>
      <c r="AM132" s="57">
        <v>300</v>
      </c>
      <c r="AN132" s="57">
        <v>300</v>
      </c>
      <c r="AO132" s="57">
        <v>317.7</v>
      </c>
      <c r="AP132" s="57">
        <v>317.7</v>
      </c>
      <c r="AQ132" s="57">
        <v>200</v>
      </c>
      <c r="AR132" s="57">
        <v>300</v>
      </c>
      <c r="AS132" s="57">
        <v>300</v>
      </c>
      <c r="AT132" s="57">
        <v>300</v>
      </c>
      <c r="AU132" s="57">
        <v>317.7</v>
      </c>
      <c r="AV132" s="57">
        <v>200</v>
      </c>
      <c r="AW132" s="57">
        <v>300</v>
      </c>
      <c r="AX132" s="57">
        <v>317.7</v>
      </c>
      <c r="AY132" s="57">
        <v>200</v>
      </c>
      <c r="AZ132" s="57">
        <v>300</v>
      </c>
      <c r="BA132" s="58" t="s">
        <v>0</v>
      </c>
    </row>
    <row r="133" spans="1:53" ht="75" customHeight="1" x14ac:dyDescent="0.2">
      <c r="A133" s="54" t="s">
        <v>211</v>
      </c>
      <c r="B133" s="55" t="s">
        <v>212</v>
      </c>
      <c r="C133" s="55" t="s">
        <v>90</v>
      </c>
      <c r="D133" s="55" t="s">
        <v>213</v>
      </c>
      <c r="E133" s="55" t="s">
        <v>92</v>
      </c>
      <c r="F133" s="55" t="s">
        <v>0</v>
      </c>
      <c r="G133" s="55" t="s">
        <v>0</v>
      </c>
      <c r="H133" s="55" t="s">
        <v>0</v>
      </c>
      <c r="I133" s="55" t="s">
        <v>0</v>
      </c>
      <c r="J133" s="55" t="s">
        <v>0</v>
      </c>
      <c r="K133" s="55" t="s">
        <v>0</v>
      </c>
      <c r="L133" s="55" t="s">
        <v>0</v>
      </c>
      <c r="M133" s="55" t="s">
        <v>0</v>
      </c>
      <c r="N133" s="55" t="s">
        <v>0</v>
      </c>
      <c r="O133" s="55" t="s">
        <v>0</v>
      </c>
      <c r="P133" s="55" t="s">
        <v>0</v>
      </c>
      <c r="Q133" s="55" t="s">
        <v>0</v>
      </c>
      <c r="R133" s="55" t="s">
        <v>0</v>
      </c>
      <c r="S133" s="55" t="s">
        <v>0</v>
      </c>
      <c r="T133" s="55" t="s">
        <v>0</v>
      </c>
      <c r="U133" s="55" t="s">
        <v>0</v>
      </c>
      <c r="V133" s="55" t="s">
        <v>0</v>
      </c>
      <c r="W133" s="55" t="s">
        <v>0</v>
      </c>
      <c r="X133" s="55" t="s">
        <v>0</v>
      </c>
      <c r="Y133" s="55" t="s">
        <v>0</v>
      </c>
      <c r="Z133" s="55" t="s">
        <v>214</v>
      </c>
      <c r="AA133" s="55" t="s">
        <v>94</v>
      </c>
      <c r="AB133" s="55" t="s">
        <v>114</v>
      </c>
      <c r="AC133" s="56" t="s">
        <v>602</v>
      </c>
      <c r="AD133" s="155" t="s">
        <v>615</v>
      </c>
      <c r="AE133" s="59"/>
      <c r="AF133" s="65" t="s">
        <v>62</v>
      </c>
      <c r="AG133" s="60" t="s">
        <v>108</v>
      </c>
      <c r="AH133" s="55" t="s">
        <v>52</v>
      </c>
      <c r="AI133" s="57">
        <v>317.7</v>
      </c>
      <c r="AJ133" s="57">
        <v>317.7</v>
      </c>
      <c r="AK133" s="57">
        <v>200</v>
      </c>
      <c r="AL133" s="57">
        <v>300</v>
      </c>
      <c r="AM133" s="57">
        <v>300</v>
      </c>
      <c r="AN133" s="57">
        <v>300</v>
      </c>
      <c r="AO133" s="57">
        <v>317.7</v>
      </c>
      <c r="AP133" s="57">
        <v>317.7</v>
      </c>
      <c r="AQ133" s="57">
        <v>200</v>
      </c>
      <c r="AR133" s="57">
        <v>300</v>
      </c>
      <c r="AS133" s="57">
        <v>300</v>
      </c>
      <c r="AT133" s="57">
        <v>300</v>
      </c>
      <c r="AU133" s="57">
        <v>317.7</v>
      </c>
      <c r="AV133" s="57">
        <v>200</v>
      </c>
      <c r="AW133" s="57">
        <v>300</v>
      </c>
      <c r="AX133" s="57">
        <v>317.7</v>
      </c>
      <c r="AY133" s="57">
        <v>200</v>
      </c>
      <c r="AZ133" s="57">
        <v>300</v>
      </c>
      <c r="BA133" s="58" t="s">
        <v>0</v>
      </c>
    </row>
    <row r="134" spans="1:53" ht="86.85" customHeight="1" x14ac:dyDescent="0.2">
      <c r="A134" s="54" t="s">
        <v>215</v>
      </c>
      <c r="B134" s="55" t="s">
        <v>216</v>
      </c>
      <c r="C134" s="55" t="s">
        <v>73</v>
      </c>
      <c r="D134" s="55" t="s">
        <v>73</v>
      </c>
      <c r="E134" s="55" t="s">
        <v>73</v>
      </c>
      <c r="F134" s="55" t="s">
        <v>73</v>
      </c>
      <c r="G134" s="55" t="s">
        <v>73</v>
      </c>
      <c r="H134" s="55" t="s">
        <v>73</v>
      </c>
      <c r="I134" s="55" t="s">
        <v>73</v>
      </c>
      <c r="J134" s="55" t="s">
        <v>73</v>
      </c>
      <c r="K134" s="55" t="s">
        <v>73</v>
      </c>
      <c r="L134" s="55" t="s">
        <v>73</v>
      </c>
      <c r="M134" s="55" t="s">
        <v>73</v>
      </c>
      <c r="N134" s="55" t="s">
        <v>73</v>
      </c>
      <c r="O134" s="55" t="s">
        <v>73</v>
      </c>
      <c r="P134" s="55" t="s">
        <v>73</v>
      </c>
      <c r="Q134" s="55" t="s">
        <v>73</v>
      </c>
      <c r="R134" s="55" t="s">
        <v>73</v>
      </c>
      <c r="S134" s="55" t="s">
        <v>73</v>
      </c>
      <c r="T134" s="55" t="s">
        <v>73</v>
      </c>
      <c r="U134" s="55" t="s">
        <v>73</v>
      </c>
      <c r="V134" s="55" t="s">
        <v>73</v>
      </c>
      <c r="W134" s="55" t="s">
        <v>73</v>
      </c>
      <c r="X134" s="55" t="s">
        <v>73</v>
      </c>
      <c r="Y134" s="55" t="s">
        <v>73</v>
      </c>
      <c r="Z134" s="55" t="s">
        <v>73</v>
      </c>
      <c r="AA134" s="55" t="s">
        <v>73</v>
      </c>
      <c r="AB134" s="55" t="s">
        <v>73</v>
      </c>
      <c r="AC134" s="56"/>
      <c r="AD134" s="55"/>
      <c r="AE134" s="59"/>
      <c r="AF134" s="65" t="s">
        <v>73</v>
      </c>
      <c r="AG134" s="60" t="s">
        <v>73</v>
      </c>
      <c r="AH134" s="55" t="s">
        <v>73</v>
      </c>
      <c r="AI134" s="57">
        <f>SUM(AI135:AI144)</f>
        <v>11072.9</v>
      </c>
      <c r="AJ134" s="57">
        <f t="shared" ref="AJ134:AZ134" si="5">SUM(AJ135:AJ144)</f>
        <v>11025.400000000001</v>
      </c>
      <c r="AK134" s="57">
        <f t="shared" si="5"/>
        <v>22875.5</v>
      </c>
      <c r="AL134" s="57">
        <f t="shared" si="5"/>
        <v>5976</v>
      </c>
      <c r="AM134" s="57">
        <f t="shared" si="5"/>
        <v>5976</v>
      </c>
      <c r="AN134" s="57">
        <f t="shared" si="5"/>
        <v>5976</v>
      </c>
      <c r="AO134" s="57">
        <f t="shared" si="5"/>
        <v>11072.9</v>
      </c>
      <c r="AP134" s="57">
        <f t="shared" si="5"/>
        <v>11025.400000000001</v>
      </c>
      <c r="AQ134" s="57">
        <f t="shared" si="5"/>
        <v>11275.5</v>
      </c>
      <c r="AR134" s="57">
        <f t="shared" si="5"/>
        <v>5976</v>
      </c>
      <c r="AS134" s="57">
        <f t="shared" si="5"/>
        <v>5976</v>
      </c>
      <c r="AT134" s="57">
        <f t="shared" si="5"/>
        <v>5976</v>
      </c>
      <c r="AU134" s="57">
        <f t="shared" si="5"/>
        <v>11025.400000000001</v>
      </c>
      <c r="AV134" s="57">
        <f t="shared" si="5"/>
        <v>22875.5</v>
      </c>
      <c r="AW134" s="57">
        <f t="shared" si="5"/>
        <v>5976</v>
      </c>
      <c r="AX134" s="57">
        <f t="shared" si="5"/>
        <v>11025.400000000001</v>
      </c>
      <c r="AY134" s="57">
        <f t="shared" si="5"/>
        <v>11275.5</v>
      </c>
      <c r="AZ134" s="57">
        <f t="shared" si="5"/>
        <v>5976</v>
      </c>
      <c r="BA134" s="58" t="s">
        <v>0</v>
      </c>
    </row>
    <row r="135" spans="1:53" ht="87" customHeight="1" x14ac:dyDescent="0.2">
      <c r="A135" s="196" t="s">
        <v>217</v>
      </c>
      <c r="B135" s="196" t="s">
        <v>218</v>
      </c>
      <c r="C135" s="196" t="s">
        <v>90</v>
      </c>
      <c r="D135" s="196" t="s">
        <v>219</v>
      </c>
      <c r="E135" s="196" t="s">
        <v>92</v>
      </c>
      <c r="F135" s="55" t="s">
        <v>0</v>
      </c>
      <c r="G135" s="55" t="s">
        <v>0</v>
      </c>
      <c r="H135" s="55" t="s">
        <v>0</v>
      </c>
      <c r="I135" s="55" t="s">
        <v>0</v>
      </c>
      <c r="J135" s="55" t="s">
        <v>0</v>
      </c>
      <c r="K135" s="55" t="s">
        <v>0</v>
      </c>
      <c r="L135" s="55" t="s">
        <v>0</v>
      </c>
      <c r="M135" s="55" t="s">
        <v>0</v>
      </c>
      <c r="N135" s="55" t="s">
        <v>0</v>
      </c>
      <c r="O135" s="55" t="s">
        <v>0</v>
      </c>
      <c r="P135" s="55" t="s">
        <v>0</v>
      </c>
      <c r="Q135" s="55" t="s">
        <v>0</v>
      </c>
      <c r="R135" s="55" t="s">
        <v>0</v>
      </c>
      <c r="S135" s="55" t="s">
        <v>0</v>
      </c>
      <c r="T135" s="55" t="s">
        <v>0</v>
      </c>
      <c r="U135" s="55" t="s">
        <v>0</v>
      </c>
      <c r="V135" s="55" t="s">
        <v>0</v>
      </c>
      <c r="W135" s="55" t="s">
        <v>220</v>
      </c>
      <c r="X135" s="55" t="s">
        <v>221</v>
      </c>
      <c r="Y135" s="55" t="s">
        <v>222</v>
      </c>
      <c r="Z135" s="55" t="s">
        <v>0</v>
      </c>
      <c r="AA135" s="55" t="s">
        <v>0</v>
      </c>
      <c r="AB135" s="55" t="s">
        <v>0</v>
      </c>
      <c r="AC135" s="40" t="s">
        <v>436</v>
      </c>
      <c r="AD135" s="6" t="s">
        <v>390</v>
      </c>
      <c r="AE135" s="115" t="s">
        <v>437</v>
      </c>
      <c r="AF135" s="65" t="s">
        <v>62</v>
      </c>
      <c r="AG135" s="60" t="s">
        <v>86</v>
      </c>
      <c r="AH135" s="55" t="s">
        <v>53</v>
      </c>
      <c r="AI135" s="57">
        <v>37.299999999999997</v>
      </c>
      <c r="AJ135" s="57">
        <v>0</v>
      </c>
      <c r="AK135" s="57">
        <v>63</v>
      </c>
      <c r="AL135" s="57">
        <v>50</v>
      </c>
      <c r="AM135" s="57">
        <v>50</v>
      </c>
      <c r="AN135" s="57">
        <v>50</v>
      </c>
      <c r="AO135" s="57">
        <v>37.299999999999997</v>
      </c>
      <c r="AP135" s="57">
        <v>0</v>
      </c>
      <c r="AQ135" s="57">
        <v>63</v>
      </c>
      <c r="AR135" s="57">
        <v>50</v>
      </c>
      <c r="AS135" s="57">
        <v>50</v>
      </c>
      <c r="AT135" s="57">
        <v>50</v>
      </c>
      <c r="AU135" s="57">
        <v>0</v>
      </c>
      <c r="AV135" s="57">
        <v>63</v>
      </c>
      <c r="AW135" s="57">
        <v>50</v>
      </c>
      <c r="AX135" s="57">
        <v>0</v>
      </c>
      <c r="AY135" s="57">
        <v>63</v>
      </c>
      <c r="AZ135" s="57">
        <v>50</v>
      </c>
      <c r="BA135" s="58" t="s">
        <v>0</v>
      </c>
    </row>
    <row r="136" spans="1:53" ht="73.5" customHeight="1" x14ac:dyDescent="0.2">
      <c r="A136" s="197"/>
      <c r="B136" s="197"/>
      <c r="C136" s="197"/>
      <c r="D136" s="197"/>
      <c r="E136" s="197"/>
      <c r="F136" s="62" t="s">
        <v>0</v>
      </c>
      <c r="G136" s="62" t="s">
        <v>0</v>
      </c>
      <c r="H136" s="62" t="s">
        <v>0</v>
      </c>
      <c r="I136" s="62" t="s">
        <v>0</v>
      </c>
      <c r="J136" s="62" t="s">
        <v>0</v>
      </c>
      <c r="K136" s="62" t="s">
        <v>0</v>
      </c>
      <c r="L136" s="62" t="s">
        <v>0</v>
      </c>
      <c r="M136" s="62" t="s">
        <v>0</v>
      </c>
      <c r="N136" s="62" t="s">
        <v>0</v>
      </c>
      <c r="O136" s="62" t="s">
        <v>0</v>
      </c>
      <c r="P136" s="62" t="s">
        <v>0</v>
      </c>
      <c r="Q136" s="62" t="s">
        <v>0</v>
      </c>
      <c r="R136" s="62" t="s">
        <v>0</v>
      </c>
      <c r="S136" s="62" t="s">
        <v>0</v>
      </c>
      <c r="T136" s="62" t="s">
        <v>0</v>
      </c>
      <c r="U136" s="62" t="s">
        <v>0</v>
      </c>
      <c r="V136" s="62" t="s">
        <v>0</v>
      </c>
      <c r="W136" s="62" t="s">
        <v>0</v>
      </c>
      <c r="X136" s="62" t="s">
        <v>0</v>
      </c>
      <c r="Y136" s="62" t="s">
        <v>0</v>
      </c>
      <c r="Z136" s="62" t="s">
        <v>0</v>
      </c>
      <c r="AA136" s="62" t="s">
        <v>0</v>
      </c>
      <c r="AB136" s="62" t="s">
        <v>0</v>
      </c>
      <c r="AC136" s="28" t="s">
        <v>438</v>
      </c>
      <c r="AD136" s="6" t="s">
        <v>390</v>
      </c>
      <c r="AE136" s="104" t="s">
        <v>439</v>
      </c>
      <c r="AF136" s="65" t="s">
        <v>62</v>
      </c>
      <c r="AG136" s="60" t="s">
        <v>96</v>
      </c>
      <c r="AH136" s="55" t="s">
        <v>86</v>
      </c>
      <c r="AI136" s="57">
        <v>0</v>
      </c>
      <c r="AJ136" s="57">
        <v>0</v>
      </c>
      <c r="AK136" s="57">
        <v>12212</v>
      </c>
      <c r="AL136" s="57">
        <v>0</v>
      </c>
      <c r="AM136" s="57">
        <v>0</v>
      </c>
      <c r="AN136" s="57">
        <v>0</v>
      </c>
      <c r="AO136" s="57">
        <v>0</v>
      </c>
      <c r="AP136" s="57">
        <v>0</v>
      </c>
      <c r="AQ136" s="57">
        <v>2212</v>
      </c>
      <c r="AR136" s="57">
        <v>0</v>
      </c>
      <c r="AS136" s="57">
        <v>0</v>
      </c>
      <c r="AT136" s="57">
        <v>0</v>
      </c>
      <c r="AU136" s="57">
        <v>0</v>
      </c>
      <c r="AV136" s="57">
        <v>12212</v>
      </c>
      <c r="AW136" s="57">
        <v>0</v>
      </c>
      <c r="AX136" s="57">
        <v>0</v>
      </c>
      <c r="AY136" s="57">
        <v>2212</v>
      </c>
      <c r="AZ136" s="57">
        <v>0</v>
      </c>
      <c r="BA136" s="58" t="s">
        <v>0</v>
      </c>
    </row>
    <row r="137" spans="1:53" ht="105" customHeight="1" x14ac:dyDescent="0.2">
      <c r="A137" s="197"/>
      <c r="B137" s="197"/>
      <c r="C137" s="197"/>
      <c r="D137" s="197"/>
      <c r="E137" s="197"/>
      <c r="F137" s="62" t="s">
        <v>0</v>
      </c>
      <c r="G137" s="62" t="s">
        <v>0</v>
      </c>
      <c r="H137" s="62" t="s">
        <v>0</v>
      </c>
      <c r="I137" s="62" t="s">
        <v>0</v>
      </c>
      <c r="J137" s="62" t="s">
        <v>0</v>
      </c>
      <c r="K137" s="62" t="s">
        <v>0</v>
      </c>
      <c r="L137" s="62" t="s">
        <v>0</v>
      </c>
      <c r="M137" s="62" t="s">
        <v>0</v>
      </c>
      <c r="N137" s="62" t="s">
        <v>0</v>
      </c>
      <c r="O137" s="62" t="s">
        <v>0</v>
      </c>
      <c r="P137" s="62" t="s">
        <v>0</v>
      </c>
      <c r="Q137" s="62" t="s">
        <v>0</v>
      </c>
      <c r="R137" s="62" t="s">
        <v>0</v>
      </c>
      <c r="S137" s="62" t="s">
        <v>0</v>
      </c>
      <c r="T137" s="62" t="s">
        <v>0</v>
      </c>
      <c r="U137" s="62" t="s">
        <v>0</v>
      </c>
      <c r="V137" s="62" t="s">
        <v>0</v>
      </c>
      <c r="W137" s="62" t="s">
        <v>0</v>
      </c>
      <c r="X137" s="62" t="s">
        <v>0</v>
      </c>
      <c r="Y137" s="62" t="s">
        <v>0</v>
      </c>
      <c r="Z137" s="62" t="s">
        <v>0</v>
      </c>
      <c r="AA137" s="62" t="s">
        <v>0</v>
      </c>
      <c r="AB137" s="62" t="s">
        <v>0</v>
      </c>
      <c r="AC137" s="28" t="s">
        <v>440</v>
      </c>
      <c r="AD137" s="6" t="s">
        <v>441</v>
      </c>
      <c r="AE137" s="104" t="s">
        <v>442</v>
      </c>
      <c r="AF137" s="65" t="s">
        <v>62</v>
      </c>
      <c r="AG137" s="60" t="s">
        <v>50</v>
      </c>
      <c r="AH137" s="55" t="s">
        <v>121</v>
      </c>
      <c r="AI137" s="57">
        <v>10002.9</v>
      </c>
      <c r="AJ137" s="57">
        <v>9992.7000000000007</v>
      </c>
      <c r="AK137" s="57">
        <v>7922.5</v>
      </c>
      <c r="AL137" s="57">
        <v>4846</v>
      </c>
      <c r="AM137" s="57">
        <v>4846</v>
      </c>
      <c r="AN137" s="57">
        <v>4846</v>
      </c>
      <c r="AO137" s="57">
        <v>10002.9</v>
      </c>
      <c r="AP137" s="57">
        <v>9992.7000000000007</v>
      </c>
      <c r="AQ137" s="57">
        <v>7922.5</v>
      </c>
      <c r="AR137" s="57">
        <v>4846</v>
      </c>
      <c r="AS137" s="57">
        <v>4846</v>
      </c>
      <c r="AT137" s="57">
        <v>4846</v>
      </c>
      <c r="AU137" s="57">
        <v>9992.7000000000007</v>
      </c>
      <c r="AV137" s="57">
        <v>7922.5</v>
      </c>
      <c r="AW137" s="57">
        <v>4846</v>
      </c>
      <c r="AX137" s="57">
        <v>9992.7000000000007</v>
      </c>
      <c r="AY137" s="57">
        <v>7922.5</v>
      </c>
      <c r="AZ137" s="57">
        <v>4846</v>
      </c>
      <c r="BA137" s="58" t="s">
        <v>0</v>
      </c>
    </row>
    <row r="138" spans="1:53" ht="105" customHeight="1" x14ac:dyDescent="0.2">
      <c r="A138" s="197"/>
      <c r="B138" s="197"/>
      <c r="C138" s="197"/>
      <c r="D138" s="197"/>
      <c r="E138" s="197"/>
      <c r="F138" s="62" t="s">
        <v>0</v>
      </c>
      <c r="G138" s="62" t="s">
        <v>0</v>
      </c>
      <c r="H138" s="62" t="s">
        <v>0</v>
      </c>
      <c r="I138" s="62" t="s">
        <v>0</v>
      </c>
      <c r="J138" s="62" t="s">
        <v>0</v>
      </c>
      <c r="K138" s="62" t="s">
        <v>0</v>
      </c>
      <c r="L138" s="62" t="s">
        <v>0</v>
      </c>
      <c r="M138" s="62" t="s">
        <v>0</v>
      </c>
      <c r="N138" s="62" t="s">
        <v>0</v>
      </c>
      <c r="O138" s="62" t="s">
        <v>0</v>
      </c>
      <c r="P138" s="62" t="s">
        <v>0</v>
      </c>
      <c r="Q138" s="62" t="s">
        <v>0</v>
      </c>
      <c r="R138" s="62" t="s">
        <v>0</v>
      </c>
      <c r="S138" s="62" t="s">
        <v>0</v>
      </c>
      <c r="T138" s="62" t="s">
        <v>0</v>
      </c>
      <c r="U138" s="62" t="s">
        <v>0</v>
      </c>
      <c r="V138" s="62" t="s">
        <v>0</v>
      </c>
      <c r="W138" s="62" t="s">
        <v>0</v>
      </c>
      <c r="X138" s="62" t="s">
        <v>0</v>
      </c>
      <c r="Y138" s="62" t="s">
        <v>0</v>
      </c>
      <c r="Z138" s="62" t="s">
        <v>0</v>
      </c>
      <c r="AA138" s="62" t="s">
        <v>0</v>
      </c>
      <c r="AB138" s="63" t="s">
        <v>0</v>
      </c>
      <c r="AC138" s="64" t="s">
        <v>506</v>
      </c>
      <c r="AD138" s="65"/>
      <c r="AE138" s="114" t="s">
        <v>507</v>
      </c>
      <c r="AF138" s="65" t="s">
        <v>62</v>
      </c>
      <c r="AG138" s="60" t="s">
        <v>50</v>
      </c>
      <c r="AH138" s="55" t="s">
        <v>108</v>
      </c>
      <c r="AI138" s="57">
        <v>0</v>
      </c>
      <c r="AJ138" s="57">
        <v>0</v>
      </c>
      <c r="AK138" s="57">
        <v>1600</v>
      </c>
      <c r="AL138" s="57">
        <v>0</v>
      </c>
      <c r="AM138" s="57">
        <v>0</v>
      </c>
      <c r="AN138" s="57">
        <v>0</v>
      </c>
      <c r="AO138" s="57">
        <v>0</v>
      </c>
      <c r="AP138" s="57">
        <v>0</v>
      </c>
      <c r="AQ138" s="57">
        <v>0</v>
      </c>
      <c r="AR138" s="57">
        <v>0</v>
      </c>
      <c r="AS138" s="57">
        <v>0</v>
      </c>
      <c r="AT138" s="57">
        <v>0</v>
      </c>
      <c r="AU138" s="57">
        <v>0</v>
      </c>
      <c r="AV138" s="57">
        <v>1600</v>
      </c>
      <c r="AW138" s="57">
        <v>0</v>
      </c>
      <c r="AX138" s="57">
        <v>0</v>
      </c>
      <c r="AY138" s="57">
        <v>0</v>
      </c>
      <c r="AZ138" s="57">
        <v>0</v>
      </c>
      <c r="BA138" s="58" t="s">
        <v>0</v>
      </c>
    </row>
    <row r="139" spans="1:53" ht="105" customHeight="1" x14ac:dyDescent="0.2">
      <c r="A139" s="197"/>
      <c r="B139" s="197"/>
      <c r="C139" s="197"/>
      <c r="D139" s="197"/>
      <c r="E139" s="197"/>
      <c r="F139" s="62"/>
      <c r="G139" s="62"/>
      <c r="H139" s="62"/>
      <c r="I139" s="62"/>
      <c r="J139" s="62"/>
      <c r="K139" s="62"/>
      <c r="L139" s="62"/>
      <c r="M139" s="62"/>
      <c r="N139" s="62"/>
      <c r="O139" s="62"/>
      <c r="P139" s="62"/>
      <c r="Q139" s="62"/>
      <c r="R139" s="62"/>
      <c r="S139" s="62"/>
      <c r="T139" s="62"/>
      <c r="U139" s="62"/>
      <c r="V139" s="62"/>
      <c r="W139" s="62"/>
      <c r="X139" s="62"/>
      <c r="Y139" s="62"/>
      <c r="Z139" s="62"/>
      <c r="AA139" s="62"/>
      <c r="AB139" s="63"/>
      <c r="AC139" s="64" t="s">
        <v>508</v>
      </c>
      <c r="AD139" s="65"/>
      <c r="AE139" s="114" t="s">
        <v>509</v>
      </c>
      <c r="AF139" s="65"/>
      <c r="AG139" s="60"/>
      <c r="AH139" s="55"/>
      <c r="AI139" s="57"/>
      <c r="AJ139" s="57"/>
      <c r="AK139" s="57"/>
      <c r="AL139" s="57"/>
      <c r="AM139" s="57"/>
      <c r="AN139" s="57"/>
      <c r="AO139" s="57"/>
      <c r="AP139" s="57"/>
      <c r="AQ139" s="57"/>
      <c r="AR139" s="57"/>
      <c r="AS139" s="57"/>
      <c r="AT139" s="57"/>
      <c r="AU139" s="57"/>
      <c r="AV139" s="57"/>
      <c r="AW139" s="57"/>
      <c r="AX139" s="57"/>
      <c r="AY139" s="57"/>
      <c r="AZ139" s="57"/>
      <c r="BA139" s="58"/>
    </row>
    <row r="140" spans="1:53" ht="105" customHeight="1" x14ac:dyDescent="0.2">
      <c r="A140" s="197"/>
      <c r="B140" s="197"/>
      <c r="C140" s="197"/>
      <c r="D140" s="197"/>
      <c r="E140" s="197"/>
      <c r="F140" s="62"/>
      <c r="G140" s="62"/>
      <c r="H140" s="62"/>
      <c r="I140" s="62"/>
      <c r="J140" s="62"/>
      <c r="K140" s="62"/>
      <c r="L140" s="62"/>
      <c r="M140" s="62"/>
      <c r="N140" s="62"/>
      <c r="O140" s="62"/>
      <c r="P140" s="62"/>
      <c r="Q140" s="62"/>
      <c r="R140" s="62"/>
      <c r="S140" s="62"/>
      <c r="T140" s="62"/>
      <c r="U140" s="62"/>
      <c r="V140" s="62"/>
      <c r="W140" s="62"/>
      <c r="X140" s="62"/>
      <c r="Y140" s="62"/>
      <c r="Z140" s="62"/>
      <c r="AA140" s="62"/>
      <c r="AB140" s="63"/>
      <c r="AC140" s="64" t="s">
        <v>511</v>
      </c>
      <c r="AD140" s="65"/>
      <c r="AE140" s="98" t="s">
        <v>512</v>
      </c>
      <c r="AF140" s="65"/>
      <c r="AG140" s="60"/>
      <c r="AH140" s="55"/>
      <c r="AI140" s="57"/>
      <c r="AJ140" s="57"/>
      <c r="AK140" s="57"/>
      <c r="AL140" s="57"/>
      <c r="AM140" s="57"/>
      <c r="AN140" s="57"/>
      <c r="AO140" s="57"/>
      <c r="AP140" s="57"/>
      <c r="AQ140" s="57"/>
      <c r="AR140" s="57"/>
      <c r="AS140" s="57"/>
      <c r="AT140" s="57"/>
      <c r="AU140" s="57"/>
      <c r="AV140" s="57"/>
      <c r="AW140" s="57"/>
      <c r="AX140" s="57"/>
      <c r="AY140" s="57"/>
      <c r="AZ140" s="57"/>
      <c r="BA140" s="58"/>
    </row>
    <row r="141" spans="1:53" ht="105" customHeight="1" x14ac:dyDescent="0.2">
      <c r="A141" s="198"/>
      <c r="B141" s="198"/>
      <c r="C141" s="198"/>
      <c r="D141" s="198"/>
      <c r="E141" s="198"/>
      <c r="F141" s="62"/>
      <c r="G141" s="62"/>
      <c r="H141" s="62"/>
      <c r="I141" s="62"/>
      <c r="J141" s="62"/>
      <c r="K141" s="62"/>
      <c r="L141" s="62"/>
      <c r="M141" s="62"/>
      <c r="N141" s="62"/>
      <c r="O141" s="62"/>
      <c r="P141" s="62"/>
      <c r="Q141" s="62"/>
      <c r="R141" s="62"/>
      <c r="S141" s="62"/>
      <c r="T141" s="62"/>
      <c r="U141" s="62"/>
      <c r="V141" s="62"/>
      <c r="W141" s="62"/>
      <c r="X141" s="62"/>
      <c r="Y141" s="62"/>
      <c r="Z141" s="62"/>
      <c r="AA141" s="62"/>
      <c r="AB141" s="63"/>
      <c r="AC141" s="64" t="s">
        <v>513</v>
      </c>
      <c r="AD141" s="65"/>
      <c r="AE141" s="114" t="s">
        <v>514</v>
      </c>
      <c r="AF141" s="65"/>
      <c r="AG141" s="60"/>
      <c r="AH141" s="55"/>
      <c r="AI141" s="57"/>
      <c r="AJ141" s="57"/>
      <c r="AK141" s="57"/>
      <c r="AL141" s="57"/>
      <c r="AM141" s="57"/>
      <c r="AN141" s="57"/>
      <c r="AO141" s="57"/>
      <c r="AP141" s="57"/>
      <c r="AQ141" s="57"/>
      <c r="AR141" s="57"/>
      <c r="AS141" s="57"/>
      <c r="AT141" s="57"/>
      <c r="AU141" s="57"/>
      <c r="AV141" s="57"/>
      <c r="AW141" s="57"/>
      <c r="AX141" s="57"/>
      <c r="AY141" s="57"/>
      <c r="AZ141" s="57"/>
      <c r="BA141" s="58"/>
    </row>
    <row r="142" spans="1:53" ht="116.1" customHeight="1" x14ac:dyDescent="0.2">
      <c r="A142" s="196" t="s">
        <v>223</v>
      </c>
      <c r="B142" s="196" t="s">
        <v>224</v>
      </c>
      <c r="C142" s="196" t="s">
        <v>225</v>
      </c>
      <c r="D142" s="196" t="s">
        <v>226</v>
      </c>
      <c r="E142" s="196" t="s">
        <v>227</v>
      </c>
      <c r="F142" s="55" t="s">
        <v>0</v>
      </c>
      <c r="G142" s="55" t="s">
        <v>0</v>
      </c>
      <c r="H142" s="55" t="s">
        <v>0</v>
      </c>
      <c r="I142" s="55" t="s">
        <v>0</v>
      </c>
      <c r="J142" s="55" t="s">
        <v>228</v>
      </c>
      <c r="K142" s="55" t="s">
        <v>94</v>
      </c>
      <c r="L142" s="55" t="s">
        <v>229</v>
      </c>
      <c r="M142" s="55" t="s">
        <v>0</v>
      </c>
      <c r="N142" s="55" t="s">
        <v>0</v>
      </c>
      <c r="O142" s="55" t="s">
        <v>0</v>
      </c>
      <c r="P142" s="55" t="s">
        <v>0</v>
      </c>
      <c r="Q142" s="55" t="s">
        <v>0</v>
      </c>
      <c r="R142" s="55" t="s">
        <v>0</v>
      </c>
      <c r="S142" s="55" t="s">
        <v>0</v>
      </c>
      <c r="T142" s="55" t="s">
        <v>0</v>
      </c>
      <c r="U142" s="55" t="s">
        <v>0</v>
      </c>
      <c r="V142" s="55" t="s">
        <v>0</v>
      </c>
      <c r="W142" s="55" t="s">
        <v>0</v>
      </c>
      <c r="X142" s="55" t="s">
        <v>0</v>
      </c>
      <c r="Y142" s="55" t="s">
        <v>0</v>
      </c>
      <c r="Z142" s="55" t="s">
        <v>0</v>
      </c>
      <c r="AA142" s="55" t="s">
        <v>0</v>
      </c>
      <c r="AB142" s="55" t="s">
        <v>0</v>
      </c>
      <c r="AC142" s="41" t="s">
        <v>443</v>
      </c>
      <c r="AD142" s="22" t="s">
        <v>390</v>
      </c>
      <c r="AE142" s="126" t="s">
        <v>444</v>
      </c>
      <c r="AF142" s="65" t="s">
        <v>62</v>
      </c>
      <c r="AG142" s="60" t="s">
        <v>86</v>
      </c>
      <c r="AH142" s="55" t="s">
        <v>53</v>
      </c>
      <c r="AI142" s="57">
        <v>880</v>
      </c>
      <c r="AJ142" s="57">
        <v>880</v>
      </c>
      <c r="AK142" s="57">
        <v>930</v>
      </c>
      <c r="AL142" s="57">
        <v>930</v>
      </c>
      <c r="AM142" s="57">
        <v>930</v>
      </c>
      <c r="AN142" s="57">
        <v>930</v>
      </c>
      <c r="AO142" s="57">
        <v>880</v>
      </c>
      <c r="AP142" s="57">
        <v>880</v>
      </c>
      <c r="AQ142" s="57">
        <v>930</v>
      </c>
      <c r="AR142" s="57">
        <v>930</v>
      </c>
      <c r="AS142" s="57">
        <v>930</v>
      </c>
      <c r="AT142" s="57">
        <v>930</v>
      </c>
      <c r="AU142" s="57">
        <v>880</v>
      </c>
      <c r="AV142" s="57">
        <v>930</v>
      </c>
      <c r="AW142" s="57">
        <v>930</v>
      </c>
      <c r="AX142" s="57">
        <v>880</v>
      </c>
      <c r="AY142" s="57">
        <v>930</v>
      </c>
      <c r="AZ142" s="57">
        <v>930</v>
      </c>
      <c r="BA142" s="58" t="s">
        <v>0</v>
      </c>
    </row>
    <row r="143" spans="1:53" ht="116.1" customHeight="1" x14ac:dyDescent="0.2">
      <c r="A143" s="198"/>
      <c r="B143" s="198"/>
      <c r="C143" s="198"/>
      <c r="D143" s="198"/>
      <c r="E143" s="198"/>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29" t="s">
        <v>422</v>
      </c>
      <c r="AD143" s="7" t="s">
        <v>390</v>
      </c>
      <c r="AE143" s="11" t="s">
        <v>423</v>
      </c>
      <c r="AF143" s="65"/>
      <c r="AG143" s="60"/>
      <c r="AH143" s="55"/>
      <c r="AI143" s="57"/>
      <c r="AJ143" s="57"/>
      <c r="AK143" s="57"/>
      <c r="AL143" s="57"/>
      <c r="AM143" s="57"/>
      <c r="AN143" s="57"/>
      <c r="AO143" s="57"/>
      <c r="AP143" s="57"/>
      <c r="AQ143" s="57"/>
      <c r="AR143" s="57"/>
      <c r="AS143" s="57"/>
      <c r="AT143" s="57"/>
      <c r="AU143" s="57"/>
      <c r="AV143" s="57"/>
      <c r="AW143" s="57"/>
      <c r="AX143" s="57"/>
      <c r="AY143" s="57"/>
      <c r="AZ143" s="57"/>
      <c r="BA143" s="58"/>
    </row>
    <row r="144" spans="1:53" ht="57.6" customHeight="1" x14ac:dyDescent="0.2">
      <c r="A144" s="54" t="s">
        <v>230</v>
      </c>
      <c r="B144" s="55" t="s">
        <v>231</v>
      </c>
      <c r="C144" s="55" t="s">
        <v>90</v>
      </c>
      <c r="D144" s="55" t="s">
        <v>160</v>
      </c>
      <c r="E144" s="55" t="s">
        <v>92</v>
      </c>
      <c r="F144" s="55" t="s">
        <v>0</v>
      </c>
      <c r="G144" s="55" t="s">
        <v>0</v>
      </c>
      <c r="H144" s="55" t="s">
        <v>0</v>
      </c>
      <c r="I144" s="55" t="s">
        <v>0</v>
      </c>
      <c r="J144" s="55" t="s">
        <v>0</v>
      </c>
      <c r="K144" s="55" t="s">
        <v>0</v>
      </c>
      <c r="L144" s="55" t="s">
        <v>0</v>
      </c>
      <c r="M144" s="55" t="s">
        <v>0</v>
      </c>
      <c r="N144" s="55" t="s">
        <v>0</v>
      </c>
      <c r="O144" s="55" t="s">
        <v>0</v>
      </c>
      <c r="P144" s="55" t="s">
        <v>0</v>
      </c>
      <c r="Q144" s="55" t="s">
        <v>0</v>
      </c>
      <c r="R144" s="55" t="s">
        <v>0</v>
      </c>
      <c r="S144" s="55" t="s">
        <v>0</v>
      </c>
      <c r="T144" s="55" t="s">
        <v>0</v>
      </c>
      <c r="U144" s="55" t="s">
        <v>0</v>
      </c>
      <c r="V144" s="55" t="s">
        <v>0</v>
      </c>
      <c r="W144" s="55" t="s">
        <v>0</v>
      </c>
      <c r="X144" s="55" t="s">
        <v>0</v>
      </c>
      <c r="Y144" s="55" t="s">
        <v>0</v>
      </c>
      <c r="Z144" s="55" t="s">
        <v>0</v>
      </c>
      <c r="AA144" s="55" t="s">
        <v>0</v>
      </c>
      <c r="AB144" s="55" t="s">
        <v>0</v>
      </c>
      <c r="AC144" s="26" t="s">
        <v>445</v>
      </c>
      <c r="AD144" s="8" t="s">
        <v>446</v>
      </c>
      <c r="AE144" s="127">
        <v>42513</v>
      </c>
      <c r="AF144" s="65" t="s">
        <v>62</v>
      </c>
      <c r="AG144" s="60" t="s">
        <v>86</v>
      </c>
      <c r="AH144" s="55" t="s">
        <v>53</v>
      </c>
      <c r="AI144" s="57">
        <v>152.69999999999999</v>
      </c>
      <c r="AJ144" s="57">
        <v>152.69999999999999</v>
      </c>
      <c r="AK144" s="57">
        <v>148</v>
      </c>
      <c r="AL144" s="57">
        <v>150</v>
      </c>
      <c r="AM144" s="57">
        <v>150</v>
      </c>
      <c r="AN144" s="57">
        <v>150</v>
      </c>
      <c r="AO144" s="57">
        <v>152.69999999999999</v>
      </c>
      <c r="AP144" s="57">
        <v>152.69999999999999</v>
      </c>
      <c r="AQ144" s="57">
        <v>148</v>
      </c>
      <c r="AR144" s="57">
        <v>150</v>
      </c>
      <c r="AS144" s="57">
        <v>150</v>
      </c>
      <c r="AT144" s="57">
        <v>150</v>
      </c>
      <c r="AU144" s="57">
        <v>152.69999999999999</v>
      </c>
      <c r="AV144" s="57">
        <v>148</v>
      </c>
      <c r="AW144" s="57">
        <v>150</v>
      </c>
      <c r="AX144" s="57">
        <v>152.69999999999999</v>
      </c>
      <c r="AY144" s="57">
        <v>148</v>
      </c>
      <c r="AZ144" s="57">
        <v>150</v>
      </c>
      <c r="BA144" s="58" t="s">
        <v>0</v>
      </c>
    </row>
    <row r="145" spans="1:53" ht="116.1" customHeight="1" x14ac:dyDescent="0.2">
      <c r="A145" s="54" t="s">
        <v>232</v>
      </c>
      <c r="B145" s="55" t="s">
        <v>233</v>
      </c>
      <c r="C145" s="55" t="s">
        <v>73</v>
      </c>
      <c r="D145" s="55" t="s">
        <v>73</v>
      </c>
      <c r="E145" s="55" t="s">
        <v>73</v>
      </c>
      <c r="F145" s="55" t="s">
        <v>73</v>
      </c>
      <c r="G145" s="55" t="s">
        <v>73</v>
      </c>
      <c r="H145" s="55" t="s">
        <v>73</v>
      </c>
      <c r="I145" s="55" t="s">
        <v>73</v>
      </c>
      <c r="J145" s="55" t="s">
        <v>73</v>
      </c>
      <c r="K145" s="55" t="s">
        <v>73</v>
      </c>
      <c r="L145" s="55" t="s">
        <v>73</v>
      </c>
      <c r="M145" s="55" t="s">
        <v>73</v>
      </c>
      <c r="N145" s="55" t="s">
        <v>73</v>
      </c>
      <c r="O145" s="55" t="s">
        <v>73</v>
      </c>
      <c r="P145" s="55" t="s">
        <v>73</v>
      </c>
      <c r="Q145" s="55" t="s">
        <v>73</v>
      </c>
      <c r="R145" s="55" t="s">
        <v>73</v>
      </c>
      <c r="S145" s="55" t="s">
        <v>73</v>
      </c>
      <c r="T145" s="55" t="s">
        <v>73</v>
      </c>
      <c r="U145" s="55" t="s">
        <v>73</v>
      </c>
      <c r="V145" s="55" t="s">
        <v>73</v>
      </c>
      <c r="W145" s="55" t="s">
        <v>73</v>
      </c>
      <c r="X145" s="55" t="s">
        <v>73</v>
      </c>
      <c r="Y145" s="55" t="s">
        <v>73</v>
      </c>
      <c r="Z145" s="55" t="s">
        <v>73</v>
      </c>
      <c r="AA145" s="55" t="s">
        <v>73</v>
      </c>
      <c r="AB145" s="55" t="s">
        <v>73</v>
      </c>
      <c r="AC145" s="56"/>
      <c r="AD145" s="55"/>
      <c r="AE145" s="59"/>
      <c r="AF145" s="65" t="s">
        <v>73</v>
      </c>
      <c r="AG145" s="60" t="s">
        <v>73</v>
      </c>
      <c r="AH145" s="55" t="s">
        <v>73</v>
      </c>
      <c r="AI145" s="57">
        <f>SUM(AI146)</f>
        <v>413110.7</v>
      </c>
      <c r="AJ145" s="57">
        <f t="shared" ref="AJ145:AZ145" si="6">SUM(AJ146)</f>
        <v>411456.60000000003</v>
      </c>
      <c r="AK145" s="57">
        <f t="shared" si="6"/>
        <v>411722.3</v>
      </c>
      <c r="AL145" s="57">
        <f t="shared" si="6"/>
        <v>420045.8</v>
      </c>
      <c r="AM145" s="57">
        <f t="shared" si="6"/>
        <v>420045.7</v>
      </c>
      <c r="AN145" s="57">
        <f t="shared" si="6"/>
        <v>420045.7</v>
      </c>
      <c r="AO145" s="57">
        <f t="shared" si="6"/>
        <v>413110.7</v>
      </c>
      <c r="AP145" s="57">
        <f t="shared" si="6"/>
        <v>411456.60000000003</v>
      </c>
      <c r="AQ145" s="57">
        <f t="shared" si="6"/>
        <v>411722.3</v>
      </c>
      <c r="AR145" s="57">
        <f t="shared" si="6"/>
        <v>420045.8</v>
      </c>
      <c r="AS145" s="57">
        <f t="shared" si="6"/>
        <v>420045.7</v>
      </c>
      <c r="AT145" s="57">
        <f t="shared" si="6"/>
        <v>420045.7</v>
      </c>
      <c r="AU145" s="57">
        <f t="shared" si="6"/>
        <v>411456.60000000003</v>
      </c>
      <c r="AV145" s="57">
        <f t="shared" si="6"/>
        <v>411722.3</v>
      </c>
      <c r="AW145" s="57">
        <f t="shared" si="6"/>
        <v>420045.8</v>
      </c>
      <c r="AX145" s="57">
        <f t="shared" si="6"/>
        <v>411456.60000000003</v>
      </c>
      <c r="AY145" s="57">
        <f t="shared" si="6"/>
        <v>411722.3</v>
      </c>
      <c r="AZ145" s="57">
        <f t="shared" si="6"/>
        <v>420045.8</v>
      </c>
      <c r="BA145" s="58" t="s">
        <v>0</v>
      </c>
    </row>
    <row r="146" spans="1:53" ht="43.35" customHeight="1" x14ac:dyDescent="0.2">
      <c r="A146" s="54" t="s">
        <v>234</v>
      </c>
      <c r="B146" s="55" t="s">
        <v>235</v>
      </c>
      <c r="C146" s="55" t="s">
        <v>73</v>
      </c>
      <c r="D146" s="55" t="s">
        <v>73</v>
      </c>
      <c r="E146" s="55" t="s">
        <v>73</v>
      </c>
      <c r="F146" s="55" t="s">
        <v>73</v>
      </c>
      <c r="G146" s="55" t="s">
        <v>73</v>
      </c>
      <c r="H146" s="55" t="s">
        <v>73</v>
      </c>
      <c r="I146" s="55" t="s">
        <v>73</v>
      </c>
      <c r="J146" s="55" t="s">
        <v>73</v>
      </c>
      <c r="K146" s="55" t="s">
        <v>73</v>
      </c>
      <c r="L146" s="55" t="s">
        <v>73</v>
      </c>
      <c r="M146" s="55" t="s">
        <v>73</v>
      </c>
      <c r="N146" s="55" t="s">
        <v>73</v>
      </c>
      <c r="O146" s="55" t="s">
        <v>73</v>
      </c>
      <c r="P146" s="55" t="s">
        <v>73</v>
      </c>
      <c r="Q146" s="55" t="s">
        <v>73</v>
      </c>
      <c r="R146" s="55" t="s">
        <v>73</v>
      </c>
      <c r="S146" s="55" t="s">
        <v>73</v>
      </c>
      <c r="T146" s="55" t="s">
        <v>73</v>
      </c>
      <c r="U146" s="55" t="s">
        <v>73</v>
      </c>
      <c r="V146" s="55" t="s">
        <v>73</v>
      </c>
      <c r="W146" s="55" t="s">
        <v>73</v>
      </c>
      <c r="X146" s="55" t="s">
        <v>73</v>
      </c>
      <c r="Y146" s="55" t="s">
        <v>73</v>
      </c>
      <c r="Z146" s="55" t="s">
        <v>73</v>
      </c>
      <c r="AA146" s="55" t="s">
        <v>73</v>
      </c>
      <c r="AB146" s="55" t="s">
        <v>73</v>
      </c>
      <c r="AC146" s="56"/>
      <c r="AD146" s="55"/>
      <c r="AE146" s="59"/>
      <c r="AF146" s="65" t="s">
        <v>73</v>
      </c>
      <c r="AG146" s="60" t="s">
        <v>73</v>
      </c>
      <c r="AH146" s="55" t="s">
        <v>73</v>
      </c>
      <c r="AI146" s="57">
        <f t="shared" ref="AI146:AZ146" si="7">SUM(AI147:AI172)</f>
        <v>413110.7</v>
      </c>
      <c r="AJ146" s="57">
        <f t="shared" si="7"/>
        <v>411456.60000000003</v>
      </c>
      <c r="AK146" s="57">
        <f t="shared" si="7"/>
        <v>411722.3</v>
      </c>
      <c r="AL146" s="57">
        <f t="shared" si="7"/>
        <v>420045.8</v>
      </c>
      <c r="AM146" s="57">
        <f t="shared" si="7"/>
        <v>420045.7</v>
      </c>
      <c r="AN146" s="57">
        <f t="shared" si="7"/>
        <v>420045.7</v>
      </c>
      <c r="AO146" s="57">
        <f t="shared" si="7"/>
        <v>413110.7</v>
      </c>
      <c r="AP146" s="57">
        <f t="shared" si="7"/>
        <v>411456.60000000003</v>
      </c>
      <c r="AQ146" s="57">
        <f t="shared" si="7"/>
        <v>411722.3</v>
      </c>
      <c r="AR146" s="57">
        <f t="shared" si="7"/>
        <v>420045.8</v>
      </c>
      <c r="AS146" s="57">
        <f t="shared" si="7"/>
        <v>420045.7</v>
      </c>
      <c r="AT146" s="57">
        <f t="shared" si="7"/>
        <v>420045.7</v>
      </c>
      <c r="AU146" s="57">
        <f t="shared" si="7"/>
        <v>411456.60000000003</v>
      </c>
      <c r="AV146" s="57">
        <f t="shared" si="7"/>
        <v>411722.3</v>
      </c>
      <c r="AW146" s="57">
        <f t="shared" si="7"/>
        <v>420045.8</v>
      </c>
      <c r="AX146" s="57">
        <f t="shared" si="7"/>
        <v>411456.60000000003</v>
      </c>
      <c r="AY146" s="57">
        <f t="shared" si="7"/>
        <v>411722.3</v>
      </c>
      <c r="AZ146" s="57">
        <f t="shared" si="7"/>
        <v>420045.8</v>
      </c>
      <c r="BA146" s="58" t="s">
        <v>0</v>
      </c>
    </row>
    <row r="147" spans="1:53" ht="129.75" customHeight="1" x14ac:dyDescent="0.2">
      <c r="A147" s="54" t="s">
        <v>236</v>
      </c>
      <c r="B147" s="55" t="s">
        <v>237</v>
      </c>
      <c r="C147" s="55" t="s">
        <v>0</v>
      </c>
      <c r="D147" s="55" t="s">
        <v>0</v>
      </c>
      <c r="E147" s="55" t="s">
        <v>0</v>
      </c>
      <c r="F147" s="55" t="s">
        <v>0</v>
      </c>
      <c r="G147" s="55" t="s">
        <v>0</v>
      </c>
      <c r="H147" s="55" t="s">
        <v>0</v>
      </c>
      <c r="I147" s="55" t="s">
        <v>0</v>
      </c>
      <c r="J147" s="55" t="s">
        <v>238</v>
      </c>
      <c r="K147" s="55" t="s">
        <v>239</v>
      </c>
      <c r="L147" s="55" t="s">
        <v>240</v>
      </c>
      <c r="M147" s="55" t="s">
        <v>0</v>
      </c>
      <c r="N147" s="55" t="s">
        <v>0</v>
      </c>
      <c r="O147" s="55" t="s">
        <v>0</v>
      </c>
      <c r="P147" s="55" t="s">
        <v>0</v>
      </c>
      <c r="Q147" s="55" t="s">
        <v>0</v>
      </c>
      <c r="R147" s="55" t="s">
        <v>0</v>
      </c>
      <c r="S147" s="55" t="s">
        <v>0</v>
      </c>
      <c r="T147" s="55" t="s">
        <v>0</v>
      </c>
      <c r="U147" s="55" t="s">
        <v>0</v>
      </c>
      <c r="V147" s="55" t="s">
        <v>0</v>
      </c>
      <c r="W147" s="55" t="s">
        <v>241</v>
      </c>
      <c r="X147" s="55" t="s">
        <v>242</v>
      </c>
      <c r="Y147" s="55" t="s">
        <v>243</v>
      </c>
      <c r="Z147" s="55" t="s">
        <v>0</v>
      </c>
      <c r="AA147" s="55" t="s">
        <v>0</v>
      </c>
      <c r="AB147" s="55" t="s">
        <v>0</v>
      </c>
      <c r="AC147" s="36" t="s">
        <v>515</v>
      </c>
      <c r="AD147" s="20" t="s">
        <v>390</v>
      </c>
      <c r="AE147" s="118" t="s">
        <v>516</v>
      </c>
      <c r="AF147" s="65" t="s">
        <v>59</v>
      </c>
      <c r="AG147" s="60" t="s">
        <v>86</v>
      </c>
      <c r="AH147" s="55" t="s">
        <v>96</v>
      </c>
      <c r="AI147" s="57">
        <v>3.4</v>
      </c>
      <c r="AJ147" s="57">
        <v>3.4</v>
      </c>
      <c r="AK147" s="57">
        <v>0</v>
      </c>
      <c r="AL147" s="57">
        <v>0</v>
      </c>
      <c r="AM147" s="57">
        <v>0</v>
      </c>
      <c r="AN147" s="57">
        <v>0</v>
      </c>
      <c r="AO147" s="57">
        <v>3.4</v>
      </c>
      <c r="AP147" s="57">
        <v>3.4</v>
      </c>
      <c r="AQ147" s="57">
        <v>0</v>
      </c>
      <c r="AR147" s="57">
        <v>0</v>
      </c>
      <c r="AS147" s="57">
        <v>0</v>
      </c>
      <c r="AT147" s="57">
        <v>0</v>
      </c>
      <c r="AU147" s="57">
        <v>3.4</v>
      </c>
      <c r="AV147" s="57">
        <v>0</v>
      </c>
      <c r="AW147" s="57">
        <v>0</v>
      </c>
      <c r="AX147" s="57">
        <v>3.4</v>
      </c>
      <c r="AY147" s="57">
        <v>0</v>
      </c>
      <c r="AZ147" s="57">
        <v>0</v>
      </c>
      <c r="BA147" s="58" t="s">
        <v>0</v>
      </c>
    </row>
    <row r="148" spans="1:53" ht="116.1" customHeight="1" x14ac:dyDescent="0.2">
      <c r="A148" s="54" t="s">
        <v>244</v>
      </c>
      <c r="B148" s="55" t="s">
        <v>245</v>
      </c>
      <c r="C148" s="55" t="s">
        <v>246</v>
      </c>
      <c r="D148" s="55" t="s">
        <v>247</v>
      </c>
      <c r="E148" s="55" t="s">
        <v>248</v>
      </c>
      <c r="F148" s="55" t="s">
        <v>0</v>
      </c>
      <c r="G148" s="55" t="s">
        <v>0</v>
      </c>
      <c r="H148" s="55" t="s">
        <v>0</v>
      </c>
      <c r="I148" s="55" t="s">
        <v>0</v>
      </c>
      <c r="J148" s="55" t="s">
        <v>238</v>
      </c>
      <c r="K148" s="55" t="s">
        <v>239</v>
      </c>
      <c r="L148" s="55" t="s">
        <v>240</v>
      </c>
      <c r="M148" s="55" t="s">
        <v>0</v>
      </c>
      <c r="N148" s="55" t="s">
        <v>0</v>
      </c>
      <c r="O148" s="55" t="s">
        <v>0</v>
      </c>
      <c r="P148" s="55" t="s">
        <v>0</v>
      </c>
      <c r="Q148" s="55" t="s">
        <v>0</v>
      </c>
      <c r="R148" s="55" t="s">
        <v>0</v>
      </c>
      <c r="S148" s="55" t="s">
        <v>0</v>
      </c>
      <c r="T148" s="55" t="s">
        <v>0</v>
      </c>
      <c r="U148" s="55" t="s">
        <v>0</v>
      </c>
      <c r="V148" s="55" t="s">
        <v>0</v>
      </c>
      <c r="W148" s="55" t="s">
        <v>241</v>
      </c>
      <c r="X148" s="55" t="s">
        <v>242</v>
      </c>
      <c r="Y148" s="55" t="s">
        <v>243</v>
      </c>
      <c r="Z148" s="55" t="s">
        <v>0</v>
      </c>
      <c r="AA148" s="55" t="s">
        <v>0</v>
      </c>
      <c r="AB148" s="59" t="s">
        <v>0</v>
      </c>
      <c r="AC148" s="31" t="s">
        <v>517</v>
      </c>
      <c r="AD148" s="19" t="s">
        <v>390</v>
      </c>
      <c r="AE148" s="112" t="s">
        <v>518</v>
      </c>
      <c r="AF148" s="65" t="s">
        <v>41</v>
      </c>
      <c r="AG148" s="60" t="s">
        <v>86</v>
      </c>
      <c r="AH148" s="55" t="s">
        <v>108</v>
      </c>
      <c r="AI148" s="57">
        <v>187</v>
      </c>
      <c r="AJ148" s="57">
        <v>186.9</v>
      </c>
      <c r="AK148" s="57">
        <v>187</v>
      </c>
      <c r="AL148" s="57">
        <v>187</v>
      </c>
      <c r="AM148" s="57">
        <v>187</v>
      </c>
      <c r="AN148" s="57">
        <v>187</v>
      </c>
      <c r="AO148" s="57">
        <v>187</v>
      </c>
      <c r="AP148" s="57">
        <v>186.9</v>
      </c>
      <c r="AQ148" s="57">
        <v>187</v>
      </c>
      <c r="AR148" s="57">
        <v>187</v>
      </c>
      <c r="AS148" s="57">
        <v>187</v>
      </c>
      <c r="AT148" s="57">
        <v>187</v>
      </c>
      <c r="AU148" s="57">
        <v>186.9</v>
      </c>
      <c r="AV148" s="57">
        <v>187</v>
      </c>
      <c r="AW148" s="57">
        <v>187</v>
      </c>
      <c r="AX148" s="57">
        <v>186.9</v>
      </c>
      <c r="AY148" s="57">
        <v>187</v>
      </c>
      <c r="AZ148" s="57">
        <v>187</v>
      </c>
      <c r="BA148" s="58" t="s">
        <v>0</v>
      </c>
    </row>
    <row r="149" spans="1:53" ht="130.15" customHeight="1" x14ac:dyDescent="0.2">
      <c r="A149" s="196" t="s">
        <v>249</v>
      </c>
      <c r="B149" s="196" t="s">
        <v>250</v>
      </c>
      <c r="C149" s="196" t="s">
        <v>251</v>
      </c>
      <c r="D149" s="196" t="s">
        <v>252</v>
      </c>
      <c r="E149" s="196" t="s">
        <v>253</v>
      </c>
      <c r="F149" s="55" t="s">
        <v>0</v>
      </c>
      <c r="G149" s="55" t="s">
        <v>0</v>
      </c>
      <c r="H149" s="55" t="s">
        <v>0</v>
      </c>
      <c r="I149" s="55" t="s">
        <v>0</v>
      </c>
      <c r="J149" s="55" t="s">
        <v>0</v>
      </c>
      <c r="K149" s="55" t="s">
        <v>0</v>
      </c>
      <c r="L149" s="55" t="s">
        <v>0</v>
      </c>
      <c r="M149" s="55" t="s">
        <v>0</v>
      </c>
      <c r="N149" s="55" t="s">
        <v>0</v>
      </c>
      <c r="O149" s="55" t="s">
        <v>0</v>
      </c>
      <c r="P149" s="55" t="s">
        <v>0</v>
      </c>
      <c r="Q149" s="55" t="s">
        <v>0</v>
      </c>
      <c r="R149" s="55" t="s">
        <v>0</v>
      </c>
      <c r="S149" s="55" t="s">
        <v>0</v>
      </c>
      <c r="T149" s="55" t="s">
        <v>0</v>
      </c>
      <c r="U149" s="55" t="s">
        <v>0</v>
      </c>
      <c r="V149" s="55" t="s">
        <v>0</v>
      </c>
      <c r="W149" s="55" t="s">
        <v>254</v>
      </c>
      <c r="X149" s="55" t="s">
        <v>255</v>
      </c>
      <c r="Y149" s="55" t="s">
        <v>256</v>
      </c>
      <c r="Z149" s="55" t="s">
        <v>154</v>
      </c>
      <c r="AA149" s="55" t="s">
        <v>94</v>
      </c>
      <c r="AB149" s="59" t="s">
        <v>155</v>
      </c>
      <c r="AC149" s="64" t="s">
        <v>517</v>
      </c>
      <c r="AD149" s="19" t="s">
        <v>390</v>
      </c>
      <c r="AE149" s="152" t="s">
        <v>518</v>
      </c>
      <c r="AF149" s="65" t="s">
        <v>42</v>
      </c>
      <c r="AG149" s="60" t="s">
        <v>108</v>
      </c>
      <c r="AH149" s="55" t="s">
        <v>96</v>
      </c>
      <c r="AI149" s="57">
        <v>3575.7</v>
      </c>
      <c r="AJ149" s="57">
        <v>2836.9</v>
      </c>
      <c r="AK149" s="57">
        <v>1954.1</v>
      </c>
      <c r="AL149" s="57">
        <v>1953.8</v>
      </c>
      <c r="AM149" s="57">
        <v>1953.7</v>
      </c>
      <c r="AN149" s="57">
        <v>1953.7</v>
      </c>
      <c r="AO149" s="57">
        <v>3575.7</v>
      </c>
      <c r="AP149" s="57">
        <v>2836.9</v>
      </c>
      <c r="AQ149" s="57">
        <v>1954.1</v>
      </c>
      <c r="AR149" s="57">
        <v>1953.8</v>
      </c>
      <c r="AS149" s="57">
        <v>1953.7</v>
      </c>
      <c r="AT149" s="57">
        <v>1953.7</v>
      </c>
      <c r="AU149" s="57">
        <v>2836.9</v>
      </c>
      <c r="AV149" s="57">
        <v>1954.1</v>
      </c>
      <c r="AW149" s="57">
        <v>1953.8</v>
      </c>
      <c r="AX149" s="57">
        <v>2836.9</v>
      </c>
      <c r="AY149" s="57">
        <v>1954.1</v>
      </c>
      <c r="AZ149" s="57">
        <v>1953.8</v>
      </c>
      <c r="BA149" s="58" t="s">
        <v>0</v>
      </c>
    </row>
    <row r="150" spans="1:53" ht="130.15" customHeight="1" x14ac:dyDescent="0.2">
      <c r="A150" s="198"/>
      <c r="B150" s="198"/>
      <c r="C150" s="198"/>
      <c r="D150" s="198"/>
      <c r="E150" s="198"/>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72" t="s">
        <v>519</v>
      </c>
      <c r="AD150" s="177" t="s">
        <v>622</v>
      </c>
      <c r="AE150" s="123" t="s">
        <v>451</v>
      </c>
      <c r="AF150" s="65"/>
      <c r="AG150" s="60"/>
      <c r="AH150" s="55"/>
      <c r="AI150" s="57"/>
      <c r="AJ150" s="57"/>
      <c r="AK150" s="57"/>
      <c r="AL150" s="57"/>
      <c r="AM150" s="57"/>
      <c r="AN150" s="57"/>
      <c r="AO150" s="57"/>
      <c r="AP150" s="57"/>
      <c r="AQ150" s="57"/>
      <c r="AR150" s="57"/>
      <c r="AS150" s="57"/>
      <c r="AT150" s="57"/>
      <c r="AU150" s="57"/>
      <c r="AV150" s="57"/>
      <c r="AW150" s="57"/>
      <c r="AX150" s="57"/>
      <c r="AY150" s="57"/>
      <c r="AZ150" s="57"/>
      <c r="BA150" s="58"/>
    </row>
    <row r="151" spans="1:53" ht="201" customHeight="1" x14ac:dyDescent="0.25">
      <c r="A151" s="196" t="s">
        <v>257</v>
      </c>
      <c r="B151" s="196" t="s">
        <v>258</v>
      </c>
      <c r="C151" s="196" t="s">
        <v>251</v>
      </c>
      <c r="D151" s="196" t="s">
        <v>259</v>
      </c>
      <c r="E151" s="196" t="s">
        <v>253</v>
      </c>
      <c r="F151" s="55" t="s">
        <v>0</v>
      </c>
      <c r="G151" s="55" t="s">
        <v>0</v>
      </c>
      <c r="H151" s="55" t="s">
        <v>0</v>
      </c>
      <c r="I151" s="55" t="s">
        <v>0</v>
      </c>
      <c r="J151" s="55" t="s">
        <v>0</v>
      </c>
      <c r="K151" s="55" t="s">
        <v>0</v>
      </c>
      <c r="L151" s="55" t="s">
        <v>0</v>
      </c>
      <c r="M151" s="55" t="s">
        <v>0</v>
      </c>
      <c r="N151" s="55" t="s">
        <v>0</v>
      </c>
      <c r="O151" s="55" t="s">
        <v>0</v>
      </c>
      <c r="P151" s="55" t="s">
        <v>0</v>
      </c>
      <c r="Q151" s="55" t="s">
        <v>0</v>
      </c>
      <c r="R151" s="55" t="s">
        <v>0</v>
      </c>
      <c r="S151" s="55" t="s">
        <v>0</v>
      </c>
      <c r="T151" s="55" t="s">
        <v>0</v>
      </c>
      <c r="U151" s="55" t="s">
        <v>0</v>
      </c>
      <c r="V151" s="55" t="s">
        <v>0</v>
      </c>
      <c r="W151" s="55" t="s">
        <v>260</v>
      </c>
      <c r="X151" s="55" t="s">
        <v>261</v>
      </c>
      <c r="Y151" s="55" t="s">
        <v>262</v>
      </c>
      <c r="Z151" s="55" t="s">
        <v>0</v>
      </c>
      <c r="AA151" s="55" t="s">
        <v>0</v>
      </c>
      <c r="AB151" s="55" t="s">
        <v>0</v>
      </c>
      <c r="AC151" s="89" t="s">
        <v>608</v>
      </c>
      <c r="AD151" s="90" t="s">
        <v>390</v>
      </c>
      <c r="AE151" s="128" t="s">
        <v>576</v>
      </c>
      <c r="AF151" s="65" t="s">
        <v>45</v>
      </c>
      <c r="AG151" s="60" t="s">
        <v>97</v>
      </c>
      <c r="AH151" s="55" t="s">
        <v>86</v>
      </c>
      <c r="AI151" s="57">
        <v>66843.3</v>
      </c>
      <c r="AJ151" s="57">
        <v>66842.5</v>
      </c>
      <c r="AK151" s="57">
        <v>65584.5</v>
      </c>
      <c r="AL151" s="57">
        <v>65584.5</v>
      </c>
      <c r="AM151" s="57">
        <v>65584.5</v>
      </c>
      <c r="AN151" s="57">
        <v>65584.5</v>
      </c>
      <c r="AO151" s="57">
        <v>66843.3</v>
      </c>
      <c r="AP151" s="57">
        <v>66842.5</v>
      </c>
      <c r="AQ151" s="57">
        <v>65584.5</v>
      </c>
      <c r="AR151" s="57">
        <v>65584.5</v>
      </c>
      <c r="AS151" s="57">
        <v>65584.5</v>
      </c>
      <c r="AT151" s="57">
        <v>65584.5</v>
      </c>
      <c r="AU151" s="57">
        <v>66842.5</v>
      </c>
      <c r="AV151" s="57">
        <v>65584.5</v>
      </c>
      <c r="AW151" s="57">
        <v>65584.5</v>
      </c>
      <c r="AX151" s="57">
        <v>66842.5</v>
      </c>
      <c r="AY151" s="57">
        <v>65584.5</v>
      </c>
      <c r="AZ151" s="57">
        <v>65584.5</v>
      </c>
      <c r="BA151" s="58" t="s">
        <v>0</v>
      </c>
    </row>
    <row r="152" spans="1:53" ht="89.25" customHeight="1" x14ac:dyDescent="0.2">
      <c r="A152" s="198"/>
      <c r="B152" s="198"/>
      <c r="C152" s="198"/>
      <c r="D152" s="198"/>
      <c r="E152" s="198"/>
      <c r="F152" s="62" t="s">
        <v>0</v>
      </c>
      <c r="G152" s="62" t="s">
        <v>0</v>
      </c>
      <c r="H152" s="62" t="s">
        <v>0</v>
      </c>
      <c r="I152" s="62" t="s">
        <v>0</v>
      </c>
      <c r="J152" s="62" t="s">
        <v>0</v>
      </c>
      <c r="K152" s="62" t="s">
        <v>0</v>
      </c>
      <c r="L152" s="62" t="s">
        <v>0</v>
      </c>
      <c r="M152" s="62" t="s">
        <v>0</v>
      </c>
      <c r="N152" s="62" t="s">
        <v>0</v>
      </c>
      <c r="O152" s="62" t="s">
        <v>0</v>
      </c>
      <c r="P152" s="62" t="s">
        <v>0</v>
      </c>
      <c r="Q152" s="62" t="s">
        <v>0</v>
      </c>
      <c r="R152" s="62" t="s">
        <v>0</v>
      </c>
      <c r="S152" s="62" t="s">
        <v>0</v>
      </c>
      <c r="T152" s="62" t="s">
        <v>0</v>
      </c>
      <c r="U152" s="62" t="s">
        <v>0</v>
      </c>
      <c r="V152" s="62" t="s">
        <v>0</v>
      </c>
      <c r="W152" s="62" t="s">
        <v>0</v>
      </c>
      <c r="X152" s="62" t="s">
        <v>0</v>
      </c>
      <c r="Y152" s="62" t="s">
        <v>0</v>
      </c>
      <c r="Z152" s="62" t="s">
        <v>0</v>
      </c>
      <c r="AA152" s="62" t="s">
        <v>0</v>
      </c>
      <c r="AB152" s="62" t="s">
        <v>0</v>
      </c>
      <c r="AC152" s="78" t="s">
        <v>591</v>
      </c>
      <c r="AD152" s="178" t="s">
        <v>630</v>
      </c>
      <c r="AE152" s="63"/>
      <c r="AF152" s="65" t="s">
        <v>45</v>
      </c>
      <c r="AG152" s="60" t="s">
        <v>97</v>
      </c>
      <c r="AH152" s="55" t="s">
        <v>104</v>
      </c>
      <c r="AI152" s="57">
        <v>297134.7</v>
      </c>
      <c r="AJ152" s="57">
        <v>296536.59999999998</v>
      </c>
      <c r="AK152" s="57">
        <v>295287</v>
      </c>
      <c r="AL152" s="57">
        <v>295287</v>
      </c>
      <c r="AM152" s="57">
        <v>295287</v>
      </c>
      <c r="AN152" s="57">
        <v>295287</v>
      </c>
      <c r="AO152" s="57">
        <v>297134.7</v>
      </c>
      <c r="AP152" s="57">
        <v>296536.59999999998</v>
      </c>
      <c r="AQ152" s="57">
        <v>295287</v>
      </c>
      <c r="AR152" s="57">
        <v>295287</v>
      </c>
      <c r="AS152" s="57">
        <v>295287</v>
      </c>
      <c r="AT152" s="57">
        <v>295287</v>
      </c>
      <c r="AU152" s="57">
        <v>296536.59999999998</v>
      </c>
      <c r="AV152" s="57">
        <v>295287</v>
      </c>
      <c r="AW152" s="57">
        <v>295287</v>
      </c>
      <c r="AX152" s="57">
        <v>296536.59999999998</v>
      </c>
      <c r="AY152" s="57">
        <v>295287</v>
      </c>
      <c r="AZ152" s="57">
        <v>295287</v>
      </c>
      <c r="BA152" s="58" t="s">
        <v>0</v>
      </c>
    </row>
    <row r="153" spans="1:53" ht="90.75" customHeight="1" x14ac:dyDescent="0.2">
      <c r="A153" s="196" t="s">
        <v>263</v>
      </c>
      <c r="B153" s="196" t="s">
        <v>264</v>
      </c>
      <c r="C153" s="196" t="s">
        <v>265</v>
      </c>
      <c r="D153" s="196" t="s">
        <v>266</v>
      </c>
      <c r="E153" s="196" t="s">
        <v>267</v>
      </c>
      <c r="F153" s="55" t="s">
        <v>0</v>
      </c>
      <c r="G153" s="55" t="s">
        <v>0</v>
      </c>
      <c r="H153" s="55" t="s">
        <v>0</v>
      </c>
      <c r="I153" s="55" t="s">
        <v>0</v>
      </c>
      <c r="J153" s="55" t="s">
        <v>0</v>
      </c>
      <c r="K153" s="55" t="s">
        <v>0</v>
      </c>
      <c r="L153" s="55" t="s">
        <v>0</v>
      </c>
      <c r="M153" s="55" t="s">
        <v>0</v>
      </c>
      <c r="N153" s="55" t="s">
        <v>0</v>
      </c>
      <c r="O153" s="55" t="s">
        <v>0</v>
      </c>
      <c r="P153" s="55" t="s">
        <v>0</v>
      </c>
      <c r="Q153" s="55" t="s">
        <v>0</v>
      </c>
      <c r="R153" s="55" t="s">
        <v>0</v>
      </c>
      <c r="S153" s="55" t="s">
        <v>0</v>
      </c>
      <c r="T153" s="55" t="s">
        <v>0</v>
      </c>
      <c r="U153" s="55" t="s">
        <v>0</v>
      </c>
      <c r="V153" s="55" t="s">
        <v>0</v>
      </c>
      <c r="W153" s="55" t="s">
        <v>268</v>
      </c>
      <c r="X153" s="55" t="s">
        <v>269</v>
      </c>
      <c r="Y153" s="55" t="s">
        <v>270</v>
      </c>
      <c r="Z153" s="55" t="s">
        <v>0</v>
      </c>
      <c r="AA153" s="55" t="s">
        <v>0</v>
      </c>
      <c r="AB153" s="55" t="s">
        <v>0</v>
      </c>
      <c r="AC153" s="56" t="s">
        <v>577</v>
      </c>
      <c r="AD153" s="171" t="s">
        <v>390</v>
      </c>
      <c r="AE153" s="122" t="s">
        <v>578</v>
      </c>
      <c r="AF153" s="65" t="s">
        <v>45</v>
      </c>
      <c r="AG153" s="60" t="s">
        <v>97</v>
      </c>
      <c r="AH153" s="55" t="s">
        <v>86</v>
      </c>
      <c r="AI153" s="57">
        <v>75.5</v>
      </c>
      <c r="AJ153" s="57">
        <v>75.5</v>
      </c>
      <c r="AK153" s="57">
        <v>94</v>
      </c>
      <c r="AL153" s="57">
        <v>94</v>
      </c>
      <c r="AM153" s="57">
        <v>94</v>
      </c>
      <c r="AN153" s="57">
        <v>94</v>
      </c>
      <c r="AO153" s="57">
        <v>75.5</v>
      </c>
      <c r="AP153" s="57">
        <v>75.5</v>
      </c>
      <c r="AQ153" s="57">
        <v>94</v>
      </c>
      <c r="AR153" s="57">
        <v>94</v>
      </c>
      <c r="AS153" s="57">
        <v>94</v>
      </c>
      <c r="AT153" s="57">
        <v>94</v>
      </c>
      <c r="AU153" s="57">
        <v>75.5</v>
      </c>
      <c r="AV153" s="57">
        <v>94</v>
      </c>
      <c r="AW153" s="57">
        <v>94</v>
      </c>
      <c r="AX153" s="57">
        <v>75.5</v>
      </c>
      <c r="AY153" s="57">
        <v>94</v>
      </c>
      <c r="AZ153" s="57">
        <v>94</v>
      </c>
      <c r="BA153" s="58" t="s">
        <v>0</v>
      </c>
    </row>
    <row r="154" spans="1:53" ht="12.75" customHeight="1" x14ac:dyDescent="0.2">
      <c r="A154" s="197"/>
      <c r="B154" s="197"/>
      <c r="C154" s="197"/>
      <c r="D154" s="197"/>
      <c r="E154" s="197"/>
      <c r="F154" s="62" t="s">
        <v>0</v>
      </c>
      <c r="G154" s="62" t="s">
        <v>0</v>
      </c>
      <c r="H154" s="62" t="s">
        <v>0</v>
      </c>
      <c r="I154" s="62" t="s">
        <v>0</v>
      </c>
      <c r="J154" s="62" t="s">
        <v>0</v>
      </c>
      <c r="K154" s="62" t="s">
        <v>0</v>
      </c>
      <c r="L154" s="62" t="s">
        <v>0</v>
      </c>
      <c r="M154" s="62" t="s">
        <v>0</v>
      </c>
      <c r="N154" s="62" t="s">
        <v>0</v>
      </c>
      <c r="O154" s="62" t="s">
        <v>0</v>
      </c>
      <c r="P154" s="62" t="s">
        <v>0</v>
      </c>
      <c r="Q154" s="62" t="s">
        <v>0</v>
      </c>
      <c r="R154" s="62" t="s">
        <v>0</v>
      </c>
      <c r="S154" s="62" t="s">
        <v>0</v>
      </c>
      <c r="T154" s="62" t="s">
        <v>0</v>
      </c>
      <c r="U154" s="62" t="s">
        <v>0</v>
      </c>
      <c r="V154" s="62" t="s">
        <v>0</v>
      </c>
      <c r="W154" s="62" t="s">
        <v>0</v>
      </c>
      <c r="X154" s="62" t="s">
        <v>0</v>
      </c>
      <c r="Y154" s="62" t="s">
        <v>0</v>
      </c>
      <c r="Z154" s="62" t="s">
        <v>0</v>
      </c>
      <c r="AA154" s="62" t="s">
        <v>0</v>
      </c>
      <c r="AB154" s="62" t="s">
        <v>0</v>
      </c>
      <c r="AC154" s="72"/>
      <c r="AD154" s="156"/>
      <c r="AE154" s="63"/>
      <c r="AF154" s="65" t="s">
        <v>45</v>
      </c>
      <c r="AG154" s="60" t="s">
        <v>97</v>
      </c>
      <c r="AH154" s="55" t="s">
        <v>104</v>
      </c>
      <c r="AI154" s="57">
        <v>456.5</v>
      </c>
      <c r="AJ154" s="57">
        <v>415.9</v>
      </c>
      <c r="AK154" s="57">
        <v>656.7</v>
      </c>
      <c r="AL154" s="57">
        <v>656.8</v>
      </c>
      <c r="AM154" s="57">
        <v>656.8</v>
      </c>
      <c r="AN154" s="57">
        <v>656.8</v>
      </c>
      <c r="AO154" s="57">
        <v>456.5</v>
      </c>
      <c r="AP154" s="57">
        <v>415.9</v>
      </c>
      <c r="AQ154" s="57">
        <v>656.7</v>
      </c>
      <c r="AR154" s="57">
        <v>656.8</v>
      </c>
      <c r="AS154" s="57">
        <v>656.8</v>
      </c>
      <c r="AT154" s="57">
        <v>656.8</v>
      </c>
      <c r="AU154" s="57">
        <v>415.9</v>
      </c>
      <c r="AV154" s="57">
        <v>656.7</v>
      </c>
      <c r="AW154" s="57">
        <v>656.8</v>
      </c>
      <c r="AX154" s="57">
        <v>415.9</v>
      </c>
      <c r="AY154" s="57">
        <v>656.7</v>
      </c>
      <c r="AZ154" s="57">
        <v>656.8</v>
      </c>
      <c r="BA154" s="58" t="s">
        <v>0</v>
      </c>
    </row>
    <row r="155" spans="1:53" ht="61.5" customHeight="1" x14ac:dyDescent="0.2">
      <c r="A155" s="198"/>
      <c r="B155" s="198"/>
      <c r="C155" s="198"/>
      <c r="D155" s="198"/>
      <c r="E155" s="198"/>
      <c r="F155" s="62" t="s">
        <v>0</v>
      </c>
      <c r="G155" s="62" t="s">
        <v>0</v>
      </c>
      <c r="H155" s="62" t="s">
        <v>0</v>
      </c>
      <c r="I155" s="62" t="s">
        <v>0</v>
      </c>
      <c r="J155" s="62" t="s">
        <v>0</v>
      </c>
      <c r="K155" s="62" t="s">
        <v>0</v>
      </c>
      <c r="L155" s="62" t="s">
        <v>0</v>
      </c>
      <c r="M155" s="62" t="s">
        <v>0</v>
      </c>
      <c r="N155" s="62" t="s">
        <v>0</v>
      </c>
      <c r="O155" s="62" t="s">
        <v>0</v>
      </c>
      <c r="P155" s="62" t="s">
        <v>0</v>
      </c>
      <c r="Q155" s="62" t="s">
        <v>0</v>
      </c>
      <c r="R155" s="62" t="s">
        <v>0</v>
      </c>
      <c r="S155" s="62" t="s">
        <v>0</v>
      </c>
      <c r="T155" s="62" t="s">
        <v>0</v>
      </c>
      <c r="U155" s="62" t="s">
        <v>0</v>
      </c>
      <c r="V155" s="62" t="s">
        <v>0</v>
      </c>
      <c r="W155" s="62" t="s">
        <v>0</v>
      </c>
      <c r="X155" s="62" t="s">
        <v>0</v>
      </c>
      <c r="Y155" s="62" t="s">
        <v>0</v>
      </c>
      <c r="Z155" s="62" t="s">
        <v>0</v>
      </c>
      <c r="AA155" s="62" t="s">
        <v>0</v>
      </c>
      <c r="AB155" s="62" t="s">
        <v>0</v>
      </c>
      <c r="AC155" s="78" t="s">
        <v>591</v>
      </c>
      <c r="AD155" s="178" t="s">
        <v>630</v>
      </c>
      <c r="AE155" s="63"/>
      <c r="AF155" s="65" t="s">
        <v>45</v>
      </c>
      <c r="AG155" s="60" t="s">
        <v>97</v>
      </c>
      <c r="AH155" s="55" t="s">
        <v>121</v>
      </c>
      <c r="AI155" s="57">
        <v>0</v>
      </c>
      <c r="AJ155" s="57">
        <v>0</v>
      </c>
      <c r="AK155" s="57">
        <v>31.2</v>
      </c>
      <c r="AL155" s="57">
        <v>31.2</v>
      </c>
      <c r="AM155" s="57">
        <v>31.2</v>
      </c>
      <c r="AN155" s="57">
        <v>31.2</v>
      </c>
      <c r="AO155" s="57">
        <v>0</v>
      </c>
      <c r="AP155" s="57">
        <v>0</v>
      </c>
      <c r="AQ155" s="57">
        <v>31.2</v>
      </c>
      <c r="AR155" s="57">
        <v>31.2</v>
      </c>
      <c r="AS155" s="57">
        <v>31.2</v>
      </c>
      <c r="AT155" s="57">
        <v>31.2</v>
      </c>
      <c r="AU155" s="57">
        <v>0</v>
      </c>
      <c r="AV155" s="57">
        <v>31.2</v>
      </c>
      <c r="AW155" s="57">
        <v>31.2</v>
      </c>
      <c r="AX155" s="57">
        <v>0</v>
      </c>
      <c r="AY155" s="57">
        <v>31.2</v>
      </c>
      <c r="AZ155" s="57">
        <v>31.2</v>
      </c>
      <c r="BA155" s="58" t="s">
        <v>0</v>
      </c>
    </row>
    <row r="156" spans="1:53" ht="130.15" customHeight="1" x14ac:dyDescent="0.25">
      <c r="A156" s="206" t="s">
        <v>271</v>
      </c>
      <c r="B156" s="55" t="s">
        <v>272</v>
      </c>
      <c r="C156" s="196" t="s">
        <v>273</v>
      </c>
      <c r="D156" s="55" t="s">
        <v>274</v>
      </c>
      <c r="E156" s="55" t="s">
        <v>275</v>
      </c>
      <c r="F156" s="55" t="s">
        <v>0</v>
      </c>
      <c r="G156" s="55" t="s">
        <v>0</v>
      </c>
      <c r="H156" s="55" t="s">
        <v>0</v>
      </c>
      <c r="I156" s="55" t="s">
        <v>0</v>
      </c>
      <c r="J156" s="55" t="s">
        <v>0</v>
      </c>
      <c r="K156" s="55" t="s">
        <v>0</v>
      </c>
      <c r="L156" s="55" t="s">
        <v>0</v>
      </c>
      <c r="M156" s="55" t="s">
        <v>0</v>
      </c>
      <c r="N156" s="55" t="s">
        <v>0</v>
      </c>
      <c r="O156" s="55" t="s">
        <v>0</v>
      </c>
      <c r="P156" s="55" t="s">
        <v>0</v>
      </c>
      <c r="Q156" s="55" t="s">
        <v>0</v>
      </c>
      <c r="R156" s="55" t="s">
        <v>0</v>
      </c>
      <c r="S156" s="55" t="s">
        <v>0</v>
      </c>
      <c r="T156" s="55" t="s">
        <v>0</v>
      </c>
      <c r="U156" s="55" t="s">
        <v>0</v>
      </c>
      <c r="V156" s="55" t="s">
        <v>0</v>
      </c>
      <c r="W156" s="55" t="s">
        <v>609</v>
      </c>
      <c r="X156" s="164" t="s">
        <v>637</v>
      </c>
      <c r="Y156" s="55" t="s">
        <v>0</v>
      </c>
      <c r="Z156" s="55" t="s">
        <v>0</v>
      </c>
      <c r="AA156" s="55" t="s">
        <v>0</v>
      </c>
      <c r="AB156" s="55" t="s">
        <v>0</v>
      </c>
      <c r="AC156" s="91" t="s">
        <v>577</v>
      </c>
      <c r="AD156" s="90" t="s">
        <v>390</v>
      </c>
      <c r="AE156" s="128" t="s">
        <v>579</v>
      </c>
      <c r="AF156" s="65" t="s">
        <v>53</v>
      </c>
      <c r="AG156" s="60" t="s">
        <v>50</v>
      </c>
      <c r="AH156" s="55" t="s">
        <v>108</v>
      </c>
      <c r="AI156" s="57">
        <v>38.700000000000003</v>
      </c>
      <c r="AJ156" s="57">
        <v>38.700000000000003</v>
      </c>
      <c r="AK156" s="57">
        <v>38.700000000000003</v>
      </c>
      <c r="AL156" s="57">
        <v>8371.2999999999993</v>
      </c>
      <c r="AM156" s="57">
        <v>8371.2999999999993</v>
      </c>
      <c r="AN156" s="57">
        <v>8371.2999999999993</v>
      </c>
      <c r="AO156" s="57">
        <v>38.700000000000003</v>
      </c>
      <c r="AP156" s="57">
        <v>38.700000000000003</v>
      </c>
      <c r="AQ156" s="57">
        <v>38.700000000000003</v>
      </c>
      <c r="AR156" s="57">
        <v>8371.2999999999993</v>
      </c>
      <c r="AS156" s="57">
        <v>8371.2999999999993</v>
      </c>
      <c r="AT156" s="57">
        <v>8371.2999999999993</v>
      </c>
      <c r="AU156" s="57">
        <v>38.700000000000003</v>
      </c>
      <c r="AV156" s="57">
        <v>38.700000000000003</v>
      </c>
      <c r="AW156" s="57">
        <v>8371.2999999999993</v>
      </c>
      <c r="AX156" s="57">
        <v>38.700000000000003</v>
      </c>
      <c r="AY156" s="57">
        <v>38.700000000000003</v>
      </c>
      <c r="AZ156" s="57">
        <v>8371.2999999999993</v>
      </c>
      <c r="BA156" s="58" t="s">
        <v>0</v>
      </c>
    </row>
    <row r="157" spans="1:53" ht="130.15" customHeight="1" x14ac:dyDescent="0.25">
      <c r="A157" s="207"/>
      <c r="B157" s="146"/>
      <c r="C157" s="208"/>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78" t="s">
        <v>591</v>
      </c>
      <c r="AD157" s="179" t="s">
        <v>587</v>
      </c>
      <c r="AE157" s="128"/>
      <c r="AF157" s="145"/>
      <c r="AG157" s="60"/>
      <c r="AH157" s="146"/>
      <c r="AI157" s="57"/>
      <c r="AJ157" s="57"/>
      <c r="AK157" s="57"/>
      <c r="AL157" s="57"/>
      <c r="AM157" s="57"/>
      <c r="AN157" s="57"/>
      <c r="AO157" s="57"/>
      <c r="AP157" s="57"/>
      <c r="AQ157" s="57"/>
      <c r="AR157" s="57"/>
      <c r="AS157" s="57"/>
      <c r="AT157" s="57"/>
      <c r="AU157" s="57"/>
      <c r="AV157" s="57"/>
      <c r="AW157" s="57"/>
      <c r="AX157" s="57"/>
      <c r="AY157" s="57"/>
      <c r="AZ157" s="57"/>
      <c r="BA157" s="58"/>
    </row>
    <row r="158" spans="1:53" ht="180" customHeight="1" x14ac:dyDescent="0.25">
      <c r="A158" s="196" t="s">
        <v>276</v>
      </c>
      <c r="B158" s="196" t="s">
        <v>277</v>
      </c>
      <c r="C158" s="196" t="s">
        <v>251</v>
      </c>
      <c r="D158" s="196" t="s">
        <v>278</v>
      </c>
      <c r="E158" s="196" t="s">
        <v>253</v>
      </c>
      <c r="F158" s="55" t="s">
        <v>0</v>
      </c>
      <c r="G158" s="55" t="s">
        <v>0</v>
      </c>
      <c r="H158" s="55" t="s">
        <v>0</v>
      </c>
      <c r="I158" s="55" t="s">
        <v>0</v>
      </c>
      <c r="J158" s="55" t="s">
        <v>279</v>
      </c>
      <c r="K158" s="55" t="s">
        <v>94</v>
      </c>
      <c r="L158" s="55" t="s">
        <v>280</v>
      </c>
      <c r="M158" s="55" t="s">
        <v>0</v>
      </c>
      <c r="N158" s="55" t="s">
        <v>0</v>
      </c>
      <c r="O158" s="55" t="s">
        <v>0</v>
      </c>
      <c r="P158" s="55" t="s">
        <v>0</v>
      </c>
      <c r="Q158" s="55" t="s">
        <v>0</v>
      </c>
      <c r="R158" s="55" t="s">
        <v>0</v>
      </c>
      <c r="S158" s="55" t="s">
        <v>0</v>
      </c>
      <c r="T158" s="55" t="s">
        <v>0</v>
      </c>
      <c r="U158" s="55" t="s">
        <v>0</v>
      </c>
      <c r="V158" s="55" t="s">
        <v>0</v>
      </c>
      <c r="W158" s="55" t="s">
        <v>281</v>
      </c>
      <c r="X158" s="55" t="s">
        <v>282</v>
      </c>
      <c r="Y158" s="55" t="s">
        <v>283</v>
      </c>
      <c r="Z158" s="55" t="s">
        <v>0</v>
      </c>
      <c r="AA158" s="55" t="s">
        <v>0</v>
      </c>
      <c r="AB158" s="55" t="s">
        <v>0</v>
      </c>
      <c r="AC158" s="91" t="s">
        <v>577</v>
      </c>
      <c r="AD158" s="92" t="s">
        <v>390</v>
      </c>
      <c r="AE158" s="128" t="s">
        <v>579</v>
      </c>
      <c r="AF158" s="65" t="s">
        <v>49</v>
      </c>
      <c r="AG158" s="60" t="s">
        <v>97</v>
      </c>
      <c r="AH158" s="55" t="s">
        <v>86</v>
      </c>
      <c r="AI158" s="57">
        <v>103.6</v>
      </c>
      <c r="AJ158" s="57">
        <v>101.8</v>
      </c>
      <c r="AK158" s="57">
        <v>184.6</v>
      </c>
      <c r="AL158" s="57">
        <v>100</v>
      </c>
      <c r="AM158" s="57">
        <v>100</v>
      </c>
      <c r="AN158" s="57">
        <v>100</v>
      </c>
      <c r="AO158" s="57">
        <v>103.6</v>
      </c>
      <c r="AP158" s="57">
        <v>101.8</v>
      </c>
      <c r="AQ158" s="57">
        <v>184.6</v>
      </c>
      <c r="AR158" s="57">
        <v>100</v>
      </c>
      <c r="AS158" s="57">
        <v>100</v>
      </c>
      <c r="AT158" s="57">
        <v>100</v>
      </c>
      <c r="AU158" s="57">
        <v>101.8</v>
      </c>
      <c r="AV158" s="57">
        <v>184.6</v>
      </c>
      <c r="AW158" s="57">
        <v>100</v>
      </c>
      <c r="AX158" s="57">
        <v>101.8</v>
      </c>
      <c r="AY158" s="57">
        <v>184.6</v>
      </c>
      <c r="AZ158" s="57">
        <v>100</v>
      </c>
      <c r="BA158" s="58" t="s">
        <v>0</v>
      </c>
    </row>
    <row r="159" spans="1:53" ht="87.75" customHeight="1" x14ac:dyDescent="0.2">
      <c r="A159" s="197"/>
      <c r="B159" s="197"/>
      <c r="C159" s="197"/>
      <c r="D159" s="197"/>
      <c r="E159" s="197"/>
      <c r="F159" s="62" t="s">
        <v>0</v>
      </c>
      <c r="G159" s="62" t="s">
        <v>0</v>
      </c>
      <c r="H159" s="62" t="s">
        <v>0</v>
      </c>
      <c r="I159" s="62" t="s">
        <v>0</v>
      </c>
      <c r="J159" s="62" t="s">
        <v>0</v>
      </c>
      <c r="K159" s="62" t="s">
        <v>0</v>
      </c>
      <c r="L159" s="62" t="s">
        <v>0</v>
      </c>
      <c r="M159" s="62" t="s">
        <v>0</v>
      </c>
      <c r="N159" s="62" t="s">
        <v>0</v>
      </c>
      <c r="O159" s="62" t="s">
        <v>0</v>
      </c>
      <c r="P159" s="62" t="s">
        <v>0</v>
      </c>
      <c r="Q159" s="62" t="s">
        <v>0</v>
      </c>
      <c r="R159" s="62" t="s">
        <v>0</v>
      </c>
      <c r="S159" s="62" t="s">
        <v>0</v>
      </c>
      <c r="T159" s="62" t="s">
        <v>0</v>
      </c>
      <c r="U159" s="62" t="s">
        <v>0</v>
      </c>
      <c r="V159" s="62" t="s">
        <v>0</v>
      </c>
      <c r="W159" s="62" t="s">
        <v>0</v>
      </c>
      <c r="X159" s="62" t="s">
        <v>0</v>
      </c>
      <c r="Y159" s="62" t="s">
        <v>0</v>
      </c>
      <c r="Z159" s="62" t="s">
        <v>0</v>
      </c>
      <c r="AA159" s="62" t="s">
        <v>0</v>
      </c>
      <c r="AB159" s="62" t="s">
        <v>0</v>
      </c>
      <c r="AC159" s="78" t="s">
        <v>591</v>
      </c>
      <c r="AD159" s="180" t="s">
        <v>630</v>
      </c>
      <c r="AE159" s="154"/>
      <c r="AF159" s="65" t="s">
        <v>49</v>
      </c>
      <c r="AG159" s="60" t="s">
        <v>97</v>
      </c>
      <c r="AH159" s="55" t="s">
        <v>104</v>
      </c>
      <c r="AI159" s="57">
        <v>6435</v>
      </c>
      <c r="AJ159" s="57">
        <v>6390.5</v>
      </c>
      <c r="AK159" s="57">
        <v>7860.8</v>
      </c>
      <c r="AL159" s="57">
        <v>8168.7</v>
      </c>
      <c r="AM159" s="57">
        <v>8168.7</v>
      </c>
      <c r="AN159" s="57">
        <v>8168.7</v>
      </c>
      <c r="AO159" s="57">
        <v>6435</v>
      </c>
      <c r="AP159" s="57">
        <v>6390.5</v>
      </c>
      <c r="AQ159" s="57">
        <v>7860.8</v>
      </c>
      <c r="AR159" s="57">
        <v>8168.7</v>
      </c>
      <c r="AS159" s="57">
        <v>8168.7</v>
      </c>
      <c r="AT159" s="57">
        <v>8168.7</v>
      </c>
      <c r="AU159" s="57">
        <v>6390.5</v>
      </c>
      <c r="AV159" s="57">
        <v>7860.8</v>
      </c>
      <c r="AW159" s="57">
        <v>8168.7</v>
      </c>
      <c r="AX159" s="57">
        <v>6390.5</v>
      </c>
      <c r="AY159" s="57">
        <v>7860.8</v>
      </c>
      <c r="AZ159" s="57">
        <v>8168.7</v>
      </c>
      <c r="BA159" s="58" t="s">
        <v>0</v>
      </c>
    </row>
    <row r="160" spans="1:53" ht="12.75" customHeight="1" x14ac:dyDescent="0.2">
      <c r="A160" s="197"/>
      <c r="B160" s="197"/>
      <c r="C160" s="197"/>
      <c r="D160" s="197"/>
      <c r="E160" s="197"/>
      <c r="F160" s="62" t="s">
        <v>0</v>
      </c>
      <c r="G160" s="62" t="s">
        <v>0</v>
      </c>
      <c r="H160" s="62" t="s">
        <v>0</v>
      </c>
      <c r="I160" s="62" t="s">
        <v>0</v>
      </c>
      <c r="J160" s="62" t="s">
        <v>0</v>
      </c>
      <c r="K160" s="62" t="s">
        <v>0</v>
      </c>
      <c r="L160" s="62" t="s">
        <v>0</v>
      </c>
      <c r="M160" s="62" t="s">
        <v>0</v>
      </c>
      <c r="N160" s="62" t="s">
        <v>0</v>
      </c>
      <c r="O160" s="62" t="s">
        <v>0</v>
      </c>
      <c r="P160" s="62" t="s">
        <v>0</v>
      </c>
      <c r="Q160" s="62" t="s">
        <v>0</v>
      </c>
      <c r="R160" s="62" t="s">
        <v>0</v>
      </c>
      <c r="S160" s="62" t="s">
        <v>0</v>
      </c>
      <c r="T160" s="62" t="s">
        <v>0</v>
      </c>
      <c r="U160" s="62" t="s">
        <v>0</v>
      </c>
      <c r="V160" s="62" t="s">
        <v>0</v>
      </c>
      <c r="W160" s="62" t="s">
        <v>0</v>
      </c>
      <c r="X160" s="62" t="s">
        <v>0</v>
      </c>
      <c r="Y160" s="62" t="s">
        <v>0</v>
      </c>
      <c r="Z160" s="62" t="s">
        <v>0</v>
      </c>
      <c r="AA160" s="62" t="s">
        <v>0</v>
      </c>
      <c r="AB160" s="62" t="s">
        <v>0</v>
      </c>
      <c r="AC160" s="72"/>
      <c r="AD160" s="62"/>
      <c r="AE160" s="63"/>
      <c r="AF160" s="65" t="s">
        <v>49</v>
      </c>
      <c r="AG160" s="60" t="s">
        <v>50</v>
      </c>
      <c r="AH160" s="55" t="s">
        <v>121</v>
      </c>
      <c r="AI160" s="57">
        <v>360.1</v>
      </c>
      <c r="AJ160" s="57">
        <v>360.1</v>
      </c>
      <c r="AK160" s="57">
        <v>1005.5</v>
      </c>
      <c r="AL160" s="57">
        <v>1011.4</v>
      </c>
      <c r="AM160" s="57">
        <v>1011.4</v>
      </c>
      <c r="AN160" s="57">
        <v>1011.4</v>
      </c>
      <c r="AO160" s="57">
        <v>360.1</v>
      </c>
      <c r="AP160" s="57">
        <v>360.1</v>
      </c>
      <c r="AQ160" s="57">
        <v>1005.5</v>
      </c>
      <c r="AR160" s="57">
        <v>1011.4</v>
      </c>
      <c r="AS160" s="57">
        <v>1011.4</v>
      </c>
      <c r="AT160" s="57">
        <v>1011.4</v>
      </c>
      <c r="AU160" s="57">
        <v>360.1</v>
      </c>
      <c r="AV160" s="57">
        <v>1005.5</v>
      </c>
      <c r="AW160" s="57">
        <v>1011.4</v>
      </c>
      <c r="AX160" s="57">
        <v>360.1</v>
      </c>
      <c r="AY160" s="57">
        <v>1005.5</v>
      </c>
      <c r="AZ160" s="57">
        <v>1011.4</v>
      </c>
      <c r="BA160" s="58" t="s">
        <v>0</v>
      </c>
    </row>
    <row r="161" spans="1:53" ht="12.75" customHeight="1" x14ac:dyDescent="0.2">
      <c r="A161" s="198"/>
      <c r="B161" s="198"/>
      <c r="C161" s="198"/>
      <c r="D161" s="198"/>
      <c r="E161" s="198"/>
      <c r="F161" s="62" t="s">
        <v>0</v>
      </c>
      <c r="G161" s="62" t="s">
        <v>0</v>
      </c>
      <c r="H161" s="62" t="s">
        <v>0</v>
      </c>
      <c r="I161" s="62" t="s">
        <v>0</v>
      </c>
      <c r="J161" s="62" t="s">
        <v>0</v>
      </c>
      <c r="K161" s="62" t="s">
        <v>0</v>
      </c>
      <c r="L161" s="62" t="s">
        <v>0</v>
      </c>
      <c r="M161" s="62" t="s">
        <v>0</v>
      </c>
      <c r="N161" s="62" t="s">
        <v>0</v>
      </c>
      <c r="O161" s="62" t="s">
        <v>0</v>
      </c>
      <c r="P161" s="62" t="s">
        <v>0</v>
      </c>
      <c r="Q161" s="62" t="s">
        <v>0</v>
      </c>
      <c r="R161" s="62" t="s">
        <v>0</v>
      </c>
      <c r="S161" s="62" t="s">
        <v>0</v>
      </c>
      <c r="T161" s="62" t="s">
        <v>0</v>
      </c>
      <c r="U161" s="62" t="s">
        <v>0</v>
      </c>
      <c r="V161" s="62" t="s">
        <v>0</v>
      </c>
      <c r="W161" s="62" t="s">
        <v>0</v>
      </c>
      <c r="X161" s="62" t="s">
        <v>0</v>
      </c>
      <c r="Y161" s="62" t="s">
        <v>0</v>
      </c>
      <c r="Z161" s="62" t="s">
        <v>0</v>
      </c>
      <c r="AA161" s="62" t="s">
        <v>0</v>
      </c>
      <c r="AB161" s="62" t="s">
        <v>0</v>
      </c>
      <c r="AC161" s="72"/>
      <c r="AD161" s="62"/>
      <c r="AE161" s="63"/>
      <c r="AF161" s="65" t="s">
        <v>49</v>
      </c>
      <c r="AG161" s="60" t="s">
        <v>50</v>
      </c>
      <c r="AH161" s="55" t="s">
        <v>108</v>
      </c>
      <c r="AI161" s="57">
        <v>31715.1</v>
      </c>
      <c r="AJ161" s="57">
        <v>31639.599999999999</v>
      </c>
      <c r="AK161" s="57">
        <v>32588.2</v>
      </c>
      <c r="AL161" s="57">
        <v>32350.1</v>
      </c>
      <c r="AM161" s="57">
        <v>32350.1</v>
      </c>
      <c r="AN161" s="57">
        <v>32350.1</v>
      </c>
      <c r="AO161" s="57">
        <v>31715.1</v>
      </c>
      <c r="AP161" s="57">
        <v>31639.599999999999</v>
      </c>
      <c r="AQ161" s="57">
        <v>32588.2</v>
      </c>
      <c r="AR161" s="57">
        <v>32350.1</v>
      </c>
      <c r="AS161" s="57">
        <v>32350.1</v>
      </c>
      <c r="AT161" s="57">
        <v>32350.1</v>
      </c>
      <c r="AU161" s="57">
        <v>31639.599999999999</v>
      </c>
      <c r="AV161" s="57">
        <v>32588.2</v>
      </c>
      <c r="AW161" s="57">
        <v>32350.1</v>
      </c>
      <c r="AX161" s="57">
        <v>31639.599999999999</v>
      </c>
      <c r="AY161" s="57">
        <v>32588.2</v>
      </c>
      <c r="AZ161" s="57">
        <v>32350.1</v>
      </c>
      <c r="BA161" s="58" t="s">
        <v>0</v>
      </c>
    </row>
    <row r="162" spans="1:53" ht="144.4" customHeight="1" x14ac:dyDescent="0.2">
      <c r="A162" s="196" t="s">
        <v>284</v>
      </c>
      <c r="B162" s="196" t="s">
        <v>285</v>
      </c>
      <c r="C162" s="196" t="s">
        <v>251</v>
      </c>
      <c r="D162" s="196" t="s">
        <v>286</v>
      </c>
      <c r="E162" s="196" t="s">
        <v>253</v>
      </c>
      <c r="F162" s="55" t="s">
        <v>0</v>
      </c>
      <c r="G162" s="55" t="s">
        <v>0</v>
      </c>
      <c r="H162" s="55" t="s">
        <v>0</v>
      </c>
      <c r="I162" s="55" t="s">
        <v>0</v>
      </c>
      <c r="J162" s="55" t="s">
        <v>0</v>
      </c>
      <c r="K162" s="55" t="s">
        <v>0</v>
      </c>
      <c r="L162" s="55" t="s">
        <v>0</v>
      </c>
      <c r="M162" s="55" t="s">
        <v>0</v>
      </c>
      <c r="N162" s="55" t="s">
        <v>0</v>
      </c>
      <c r="O162" s="55" t="s">
        <v>0</v>
      </c>
      <c r="P162" s="55" t="s">
        <v>0</v>
      </c>
      <c r="Q162" s="55" t="s">
        <v>0</v>
      </c>
      <c r="R162" s="55" t="s">
        <v>0</v>
      </c>
      <c r="S162" s="55" t="s">
        <v>0</v>
      </c>
      <c r="T162" s="55" t="s">
        <v>0</v>
      </c>
      <c r="U162" s="55" t="s">
        <v>0</v>
      </c>
      <c r="V162" s="55" t="s">
        <v>0</v>
      </c>
      <c r="W162" s="55" t="s">
        <v>287</v>
      </c>
      <c r="X162" s="55" t="s">
        <v>288</v>
      </c>
      <c r="Y162" s="55" t="s">
        <v>289</v>
      </c>
      <c r="Z162" s="55" t="s">
        <v>0</v>
      </c>
      <c r="AA162" s="55" t="s">
        <v>0</v>
      </c>
      <c r="AB162" s="55" t="s">
        <v>0</v>
      </c>
      <c r="AC162" s="56" t="s">
        <v>520</v>
      </c>
      <c r="AD162" s="55"/>
      <c r="AE162" s="122" t="s">
        <v>523</v>
      </c>
      <c r="AF162" s="65" t="s">
        <v>53</v>
      </c>
      <c r="AG162" s="60" t="s">
        <v>86</v>
      </c>
      <c r="AH162" s="55" t="s">
        <v>108</v>
      </c>
      <c r="AI162" s="57">
        <v>1366.4</v>
      </c>
      <c r="AJ162" s="57">
        <v>1229.8</v>
      </c>
      <c r="AK162" s="57">
        <v>1408</v>
      </c>
      <c r="AL162" s="57">
        <v>1408</v>
      </c>
      <c r="AM162" s="57">
        <v>1408</v>
      </c>
      <c r="AN162" s="57">
        <v>1408</v>
      </c>
      <c r="AO162" s="57">
        <v>1366.4</v>
      </c>
      <c r="AP162" s="57">
        <v>1229.8</v>
      </c>
      <c r="AQ162" s="57">
        <v>1408</v>
      </c>
      <c r="AR162" s="57">
        <v>1408</v>
      </c>
      <c r="AS162" s="57">
        <v>1408</v>
      </c>
      <c r="AT162" s="57">
        <v>1408</v>
      </c>
      <c r="AU162" s="57">
        <v>1229.8</v>
      </c>
      <c r="AV162" s="57">
        <v>1408</v>
      </c>
      <c r="AW162" s="57">
        <v>1408</v>
      </c>
      <c r="AX162" s="57">
        <v>1229.8</v>
      </c>
      <c r="AY162" s="57">
        <v>1408</v>
      </c>
      <c r="AZ162" s="57">
        <v>1408</v>
      </c>
      <c r="BA162" s="58" t="s">
        <v>0</v>
      </c>
    </row>
    <row r="163" spans="1:53" ht="144.4" customHeight="1" x14ac:dyDescent="0.2">
      <c r="A163" s="197"/>
      <c r="B163" s="197"/>
      <c r="C163" s="197"/>
      <c r="D163" s="197"/>
      <c r="E163" s="197"/>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6" t="s">
        <v>521</v>
      </c>
      <c r="AD163" s="55"/>
      <c r="AE163" s="122" t="s">
        <v>524</v>
      </c>
      <c r="AF163" s="65"/>
      <c r="AG163" s="60"/>
      <c r="AH163" s="55"/>
      <c r="AI163" s="57"/>
      <c r="AJ163" s="57"/>
      <c r="AK163" s="57"/>
      <c r="AL163" s="57"/>
      <c r="AM163" s="57"/>
      <c r="AN163" s="57"/>
      <c r="AO163" s="57"/>
      <c r="AP163" s="57"/>
      <c r="AQ163" s="57"/>
      <c r="AR163" s="57"/>
      <c r="AS163" s="57"/>
      <c r="AT163" s="57"/>
      <c r="AU163" s="57"/>
      <c r="AV163" s="57"/>
      <c r="AW163" s="57"/>
      <c r="AX163" s="57"/>
      <c r="AY163" s="57"/>
      <c r="AZ163" s="57"/>
      <c r="BA163" s="58"/>
    </row>
    <row r="164" spans="1:53" ht="144.4" customHeight="1" x14ac:dyDescent="0.2">
      <c r="A164" s="198"/>
      <c r="B164" s="198"/>
      <c r="C164" s="198"/>
      <c r="D164" s="198"/>
      <c r="E164" s="198"/>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181" t="s">
        <v>522</v>
      </c>
      <c r="AD164" s="154"/>
      <c r="AE164" s="183" t="s">
        <v>518</v>
      </c>
      <c r="AF164" s="65"/>
      <c r="AG164" s="60"/>
      <c r="AH164" s="55"/>
      <c r="AI164" s="57"/>
      <c r="AJ164" s="57"/>
      <c r="AK164" s="57"/>
      <c r="AL164" s="57"/>
      <c r="AM164" s="57"/>
      <c r="AN164" s="57"/>
      <c r="AO164" s="57"/>
      <c r="AP164" s="57"/>
      <c r="AQ164" s="57"/>
      <c r="AR164" s="57"/>
      <c r="AS164" s="57"/>
      <c r="AT164" s="57"/>
      <c r="AU164" s="57"/>
      <c r="AV164" s="57"/>
      <c r="AW164" s="57"/>
      <c r="AX164" s="57"/>
      <c r="AY164" s="57"/>
      <c r="AZ164" s="57"/>
      <c r="BA164" s="58"/>
    </row>
    <row r="165" spans="1:53" ht="116.1" customHeight="1" x14ac:dyDescent="0.25">
      <c r="A165" s="206" t="s">
        <v>290</v>
      </c>
      <c r="B165" s="55" t="s">
        <v>291</v>
      </c>
      <c r="C165" s="55" t="s">
        <v>292</v>
      </c>
      <c r="D165" s="55" t="s">
        <v>293</v>
      </c>
      <c r="E165" s="55" t="s">
        <v>294</v>
      </c>
      <c r="F165" s="55" t="s">
        <v>0</v>
      </c>
      <c r="G165" s="55" t="s">
        <v>0</v>
      </c>
      <c r="H165" s="55" t="s">
        <v>0</v>
      </c>
      <c r="I165" s="55" t="s">
        <v>0</v>
      </c>
      <c r="J165" s="55" t="s">
        <v>0</v>
      </c>
      <c r="K165" s="55" t="s">
        <v>0</v>
      </c>
      <c r="L165" s="55" t="s">
        <v>0</v>
      </c>
      <c r="M165" s="55" t="s">
        <v>0</v>
      </c>
      <c r="N165" s="55" t="s">
        <v>0</v>
      </c>
      <c r="O165" s="55" t="s">
        <v>0</v>
      </c>
      <c r="P165" s="55" t="s">
        <v>0</v>
      </c>
      <c r="Q165" s="55" t="s">
        <v>0</v>
      </c>
      <c r="R165" s="55" t="s">
        <v>0</v>
      </c>
      <c r="S165" s="55" t="s">
        <v>0</v>
      </c>
      <c r="T165" s="55" t="s">
        <v>0</v>
      </c>
      <c r="U165" s="55" t="s">
        <v>0</v>
      </c>
      <c r="V165" s="55" t="s">
        <v>0</v>
      </c>
      <c r="W165" s="55" t="s">
        <v>295</v>
      </c>
      <c r="X165" s="55" t="s">
        <v>255</v>
      </c>
      <c r="Y165" s="55" t="s">
        <v>296</v>
      </c>
      <c r="Z165" s="55" t="s">
        <v>0</v>
      </c>
      <c r="AA165" s="55" t="s">
        <v>0</v>
      </c>
      <c r="AB165" s="55" t="s">
        <v>0</v>
      </c>
      <c r="AC165" s="182" t="s">
        <v>577</v>
      </c>
      <c r="AD165" s="90" t="s">
        <v>390</v>
      </c>
      <c r="AE165" s="184" t="s">
        <v>579</v>
      </c>
      <c r="AF165" s="65" t="s">
        <v>53</v>
      </c>
      <c r="AG165" s="60" t="s">
        <v>97</v>
      </c>
      <c r="AH165" s="55" t="s">
        <v>109</v>
      </c>
      <c r="AI165" s="57">
        <v>4156</v>
      </c>
      <c r="AJ165" s="57">
        <v>4139.3999999999996</v>
      </c>
      <c r="AK165" s="57">
        <v>4096</v>
      </c>
      <c r="AL165" s="57">
        <v>4096</v>
      </c>
      <c r="AM165" s="57">
        <v>4096</v>
      </c>
      <c r="AN165" s="57">
        <v>4096</v>
      </c>
      <c r="AO165" s="57">
        <v>4156</v>
      </c>
      <c r="AP165" s="57">
        <v>4139.3999999999996</v>
      </c>
      <c r="AQ165" s="57">
        <v>4096</v>
      </c>
      <c r="AR165" s="57">
        <v>4096</v>
      </c>
      <c r="AS165" s="57">
        <v>4096</v>
      </c>
      <c r="AT165" s="57">
        <v>4096</v>
      </c>
      <c r="AU165" s="57">
        <v>4139.3999999999996</v>
      </c>
      <c r="AV165" s="57">
        <v>4096</v>
      </c>
      <c r="AW165" s="57">
        <v>4096</v>
      </c>
      <c r="AX165" s="57">
        <v>4139.3999999999996</v>
      </c>
      <c r="AY165" s="57">
        <v>4096</v>
      </c>
      <c r="AZ165" s="57">
        <v>4096</v>
      </c>
      <c r="BA165" s="58" t="s">
        <v>0</v>
      </c>
    </row>
    <row r="166" spans="1:53" ht="116.1" customHeight="1" x14ac:dyDescent="0.25">
      <c r="A166" s="207"/>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78" t="s">
        <v>591</v>
      </c>
      <c r="AD166" s="179" t="s">
        <v>587</v>
      </c>
      <c r="AE166" s="128"/>
      <c r="AF166" s="150"/>
      <c r="AG166" s="60"/>
      <c r="AH166" s="148"/>
      <c r="AI166" s="57"/>
      <c r="AJ166" s="57"/>
      <c r="AK166" s="57"/>
      <c r="AL166" s="57"/>
      <c r="AM166" s="57"/>
      <c r="AN166" s="57"/>
      <c r="AO166" s="57"/>
      <c r="AP166" s="57"/>
      <c r="AQ166" s="57"/>
      <c r="AR166" s="57"/>
      <c r="AS166" s="57"/>
      <c r="AT166" s="57"/>
      <c r="AU166" s="57"/>
      <c r="AV166" s="57"/>
      <c r="AW166" s="57"/>
      <c r="AX166" s="57"/>
      <c r="AY166" s="57"/>
      <c r="AZ166" s="57"/>
      <c r="BA166" s="58"/>
    </row>
    <row r="167" spans="1:53" ht="116.1" customHeight="1" x14ac:dyDescent="0.2">
      <c r="A167" s="54" t="s">
        <v>297</v>
      </c>
      <c r="B167" s="55" t="s">
        <v>298</v>
      </c>
      <c r="C167" s="55" t="s">
        <v>299</v>
      </c>
      <c r="D167" s="55" t="s">
        <v>300</v>
      </c>
      <c r="E167" s="55" t="s">
        <v>301</v>
      </c>
      <c r="F167" s="55" t="s">
        <v>0</v>
      </c>
      <c r="G167" s="55" t="s">
        <v>0</v>
      </c>
      <c r="H167" s="55" t="s">
        <v>0</v>
      </c>
      <c r="I167" s="55" t="s">
        <v>0</v>
      </c>
      <c r="J167" s="55" t="s">
        <v>0</v>
      </c>
      <c r="K167" s="55" t="s">
        <v>0</v>
      </c>
      <c r="L167" s="55" t="s">
        <v>0</v>
      </c>
      <c r="M167" s="55" t="s">
        <v>0</v>
      </c>
      <c r="N167" s="55" t="s">
        <v>0</v>
      </c>
      <c r="O167" s="55" t="s">
        <v>0</v>
      </c>
      <c r="P167" s="55" t="s">
        <v>0</v>
      </c>
      <c r="Q167" s="55" t="s">
        <v>0</v>
      </c>
      <c r="R167" s="55" t="s">
        <v>0</v>
      </c>
      <c r="S167" s="55" t="s">
        <v>0</v>
      </c>
      <c r="T167" s="55" t="s">
        <v>0</v>
      </c>
      <c r="U167" s="55" t="s">
        <v>0</v>
      </c>
      <c r="V167" s="55" t="s">
        <v>0</v>
      </c>
      <c r="W167" s="55" t="s">
        <v>302</v>
      </c>
      <c r="X167" s="55" t="s">
        <v>303</v>
      </c>
      <c r="Y167" s="55" t="s">
        <v>304</v>
      </c>
      <c r="Z167" s="55" t="s">
        <v>0</v>
      </c>
      <c r="AA167" s="55" t="s">
        <v>0</v>
      </c>
      <c r="AB167" s="55" t="s">
        <v>0</v>
      </c>
      <c r="AC167" s="42" t="s">
        <v>517</v>
      </c>
      <c r="AD167" s="17" t="s">
        <v>390</v>
      </c>
      <c r="AE167" s="105" t="s">
        <v>518</v>
      </c>
      <c r="AF167" s="65" t="s">
        <v>53</v>
      </c>
      <c r="AG167" s="60" t="s">
        <v>86</v>
      </c>
      <c r="AH167" s="55" t="s">
        <v>108</v>
      </c>
      <c r="AI167" s="57">
        <v>15.2</v>
      </c>
      <c r="AJ167" s="57">
        <v>15</v>
      </c>
      <c r="AK167" s="57">
        <v>15.2</v>
      </c>
      <c r="AL167" s="57">
        <v>15.2</v>
      </c>
      <c r="AM167" s="57">
        <v>15.2</v>
      </c>
      <c r="AN167" s="57">
        <v>15.2</v>
      </c>
      <c r="AO167" s="57">
        <v>15.2</v>
      </c>
      <c r="AP167" s="57">
        <v>15</v>
      </c>
      <c r="AQ167" s="57">
        <v>15.2</v>
      </c>
      <c r="AR167" s="57">
        <v>15.2</v>
      </c>
      <c r="AS167" s="57">
        <v>15.2</v>
      </c>
      <c r="AT167" s="57">
        <v>15.2</v>
      </c>
      <c r="AU167" s="57">
        <v>15</v>
      </c>
      <c r="AV167" s="57">
        <v>15.2</v>
      </c>
      <c r="AW167" s="57">
        <v>15.2</v>
      </c>
      <c r="AX167" s="57">
        <v>15</v>
      </c>
      <c r="AY167" s="57">
        <v>15.2</v>
      </c>
      <c r="AZ167" s="57">
        <v>15.2</v>
      </c>
      <c r="BA167" s="58" t="s">
        <v>0</v>
      </c>
    </row>
    <row r="168" spans="1:53" ht="72.599999999999994" customHeight="1" x14ac:dyDescent="0.2">
      <c r="A168" s="54" t="s">
        <v>305</v>
      </c>
      <c r="B168" s="55" t="s">
        <v>306</v>
      </c>
      <c r="C168" s="55" t="s">
        <v>251</v>
      </c>
      <c r="D168" s="55" t="s">
        <v>307</v>
      </c>
      <c r="E168" s="55" t="s">
        <v>253</v>
      </c>
      <c r="F168" s="55" t="s">
        <v>0</v>
      </c>
      <c r="G168" s="55" t="s">
        <v>0</v>
      </c>
      <c r="H168" s="55" t="s">
        <v>0</v>
      </c>
      <c r="I168" s="55" t="s">
        <v>0</v>
      </c>
      <c r="J168" s="55" t="s">
        <v>0</v>
      </c>
      <c r="K168" s="55" t="s">
        <v>0</v>
      </c>
      <c r="L168" s="55" t="s">
        <v>0</v>
      </c>
      <c r="M168" s="55" t="s">
        <v>0</v>
      </c>
      <c r="N168" s="55" t="s">
        <v>0</v>
      </c>
      <c r="O168" s="55" t="s">
        <v>0</v>
      </c>
      <c r="P168" s="55" t="s">
        <v>0</v>
      </c>
      <c r="Q168" s="55" t="s">
        <v>0</v>
      </c>
      <c r="R168" s="55" t="s">
        <v>0</v>
      </c>
      <c r="S168" s="55" t="s">
        <v>0</v>
      </c>
      <c r="T168" s="55" t="s">
        <v>0</v>
      </c>
      <c r="U168" s="55" t="s">
        <v>0</v>
      </c>
      <c r="V168" s="55" t="s">
        <v>0</v>
      </c>
      <c r="W168" s="55" t="s">
        <v>308</v>
      </c>
      <c r="X168" s="55" t="s">
        <v>309</v>
      </c>
      <c r="Y168" s="55" t="s">
        <v>310</v>
      </c>
      <c r="Z168" s="55" t="s">
        <v>0</v>
      </c>
      <c r="AA168" s="55" t="s">
        <v>0</v>
      </c>
      <c r="AB168" s="55" t="s">
        <v>0</v>
      </c>
      <c r="AC168" s="42" t="s">
        <v>517</v>
      </c>
      <c r="AD168" s="17" t="s">
        <v>390</v>
      </c>
      <c r="AE168" s="105" t="s">
        <v>518</v>
      </c>
      <c r="AF168" s="65" t="s">
        <v>54</v>
      </c>
      <c r="AG168" s="60" t="s">
        <v>108</v>
      </c>
      <c r="AH168" s="55" t="s">
        <v>86</v>
      </c>
      <c r="AI168" s="57">
        <v>218</v>
      </c>
      <c r="AJ168" s="57">
        <v>217.9</v>
      </c>
      <c r="AK168" s="57">
        <v>218</v>
      </c>
      <c r="AL168" s="57">
        <v>218</v>
      </c>
      <c r="AM168" s="57">
        <v>218</v>
      </c>
      <c r="AN168" s="57">
        <v>218</v>
      </c>
      <c r="AO168" s="57">
        <v>218</v>
      </c>
      <c r="AP168" s="57">
        <v>217.9</v>
      </c>
      <c r="AQ168" s="57">
        <v>218</v>
      </c>
      <c r="AR168" s="57">
        <v>218</v>
      </c>
      <c r="AS168" s="57">
        <v>218</v>
      </c>
      <c r="AT168" s="57">
        <v>218</v>
      </c>
      <c r="AU168" s="57">
        <v>217.9</v>
      </c>
      <c r="AV168" s="57">
        <v>218</v>
      </c>
      <c r="AW168" s="57">
        <v>218</v>
      </c>
      <c r="AX168" s="57">
        <v>217.9</v>
      </c>
      <c r="AY168" s="57">
        <v>218</v>
      </c>
      <c r="AZ168" s="57">
        <v>218</v>
      </c>
      <c r="BA168" s="58" t="s">
        <v>0</v>
      </c>
    </row>
    <row r="169" spans="1:53" ht="116.1" customHeight="1" x14ac:dyDescent="0.2">
      <c r="A169" s="54" t="s">
        <v>311</v>
      </c>
      <c r="B169" s="55" t="s">
        <v>312</v>
      </c>
      <c r="C169" s="55" t="s">
        <v>251</v>
      </c>
      <c r="D169" s="55" t="s">
        <v>313</v>
      </c>
      <c r="E169" s="55" t="s">
        <v>253</v>
      </c>
      <c r="F169" s="55" t="s">
        <v>0</v>
      </c>
      <c r="G169" s="55" t="s">
        <v>0</v>
      </c>
      <c r="H169" s="55" t="s">
        <v>0</v>
      </c>
      <c r="I169" s="55" t="s">
        <v>0</v>
      </c>
      <c r="J169" s="55" t="s">
        <v>0</v>
      </c>
      <c r="K169" s="55" t="s">
        <v>0</v>
      </c>
      <c r="L169" s="55" t="s">
        <v>0</v>
      </c>
      <c r="M169" s="55" t="s">
        <v>0</v>
      </c>
      <c r="N169" s="55" t="s">
        <v>0</v>
      </c>
      <c r="O169" s="55" t="s">
        <v>0</v>
      </c>
      <c r="P169" s="55" t="s">
        <v>0</v>
      </c>
      <c r="Q169" s="55" t="s">
        <v>0</v>
      </c>
      <c r="R169" s="55" t="s">
        <v>0</v>
      </c>
      <c r="S169" s="55" t="s">
        <v>0</v>
      </c>
      <c r="T169" s="55" t="s">
        <v>0</v>
      </c>
      <c r="U169" s="55" t="s">
        <v>0</v>
      </c>
      <c r="V169" s="55" t="s">
        <v>0</v>
      </c>
      <c r="W169" s="55" t="s">
        <v>314</v>
      </c>
      <c r="X169" s="55" t="s">
        <v>255</v>
      </c>
      <c r="Y169" s="55" t="s">
        <v>315</v>
      </c>
      <c r="Z169" s="55" t="s">
        <v>0</v>
      </c>
      <c r="AA169" s="55" t="s">
        <v>0</v>
      </c>
      <c r="AB169" s="55" t="s">
        <v>0</v>
      </c>
      <c r="AC169" s="31" t="s">
        <v>517</v>
      </c>
      <c r="AD169" s="17" t="s">
        <v>390</v>
      </c>
      <c r="AE169" s="105" t="s">
        <v>518</v>
      </c>
      <c r="AF169" s="65" t="s">
        <v>53</v>
      </c>
      <c r="AG169" s="60" t="s">
        <v>86</v>
      </c>
      <c r="AH169" s="55" t="s">
        <v>108</v>
      </c>
      <c r="AI169" s="57">
        <v>25</v>
      </c>
      <c r="AJ169" s="57">
        <v>24.7</v>
      </c>
      <c r="AK169" s="57">
        <v>25</v>
      </c>
      <c r="AL169" s="57">
        <v>25</v>
      </c>
      <c r="AM169" s="57">
        <v>25</v>
      </c>
      <c r="AN169" s="57">
        <v>25</v>
      </c>
      <c r="AO169" s="57">
        <v>25</v>
      </c>
      <c r="AP169" s="57">
        <v>24.7</v>
      </c>
      <c r="AQ169" s="57">
        <v>25</v>
      </c>
      <c r="AR169" s="57">
        <v>25</v>
      </c>
      <c r="AS169" s="57">
        <v>25</v>
      </c>
      <c r="AT169" s="57">
        <v>25</v>
      </c>
      <c r="AU169" s="57">
        <v>24.7</v>
      </c>
      <c r="AV169" s="57">
        <v>25</v>
      </c>
      <c r="AW169" s="57">
        <v>25</v>
      </c>
      <c r="AX169" s="57">
        <v>24.7</v>
      </c>
      <c r="AY169" s="57">
        <v>25</v>
      </c>
      <c r="AZ169" s="57">
        <v>25</v>
      </c>
      <c r="BA169" s="58" t="s">
        <v>0</v>
      </c>
    </row>
    <row r="170" spans="1:53" ht="159.4" customHeight="1" x14ac:dyDescent="0.25">
      <c r="A170" s="196" t="s">
        <v>316</v>
      </c>
      <c r="B170" s="196" t="s">
        <v>317</v>
      </c>
      <c r="C170" s="196" t="s">
        <v>318</v>
      </c>
      <c r="D170" s="196" t="s">
        <v>319</v>
      </c>
      <c r="E170" s="196" t="s">
        <v>320</v>
      </c>
      <c r="F170" s="55" t="s">
        <v>0</v>
      </c>
      <c r="G170" s="55" t="s">
        <v>0</v>
      </c>
      <c r="H170" s="55" t="s">
        <v>0</v>
      </c>
      <c r="I170" s="55" t="s">
        <v>0</v>
      </c>
      <c r="J170" s="55" t="s">
        <v>0</v>
      </c>
      <c r="K170" s="55" t="s">
        <v>0</v>
      </c>
      <c r="L170" s="55" t="s">
        <v>0</v>
      </c>
      <c r="M170" s="55" t="s">
        <v>0</v>
      </c>
      <c r="N170" s="55" t="s">
        <v>0</v>
      </c>
      <c r="O170" s="55" t="s">
        <v>0</v>
      </c>
      <c r="P170" s="55" t="s">
        <v>0</v>
      </c>
      <c r="Q170" s="55" t="s">
        <v>0</v>
      </c>
      <c r="R170" s="55" t="s">
        <v>0</v>
      </c>
      <c r="S170" s="55" t="s">
        <v>0</v>
      </c>
      <c r="T170" s="55" t="s">
        <v>0</v>
      </c>
      <c r="U170" s="55" t="s">
        <v>0</v>
      </c>
      <c r="V170" s="55" t="s">
        <v>0</v>
      </c>
      <c r="W170" s="55" t="s">
        <v>321</v>
      </c>
      <c r="X170" s="55" t="s">
        <v>309</v>
      </c>
      <c r="Y170" s="55" t="s">
        <v>322</v>
      </c>
      <c r="Z170" s="55" t="s">
        <v>0</v>
      </c>
      <c r="AA170" s="55" t="s">
        <v>0</v>
      </c>
      <c r="AB170" s="55" t="s">
        <v>0</v>
      </c>
      <c r="AC170" s="91" t="s">
        <v>580</v>
      </c>
      <c r="AD170" s="90" t="s">
        <v>390</v>
      </c>
      <c r="AE170" s="128" t="s">
        <v>581</v>
      </c>
      <c r="AF170" s="65" t="s">
        <v>55</v>
      </c>
      <c r="AG170" s="60" t="s">
        <v>97</v>
      </c>
      <c r="AH170" s="55" t="s">
        <v>86</v>
      </c>
      <c r="AI170" s="57">
        <v>366</v>
      </c>
      <c r="AJ170" s="57">
        <v>366</v>
      </c>
      <c r="AK170" s="57">
        <v>366</v>
      </c>
      <c r="AL170" s="57">
        <v>366</v>
      </c>
      <c r="AM170" s="57">
        <v>366</v>
      </c>
      <c r="AN170" s="57">
        <v>366</v>
      </c>
      <c r="AO170" s="57">
        <v>366</v>
      </c>
      <c r="AP170" s="57">
        <v>366</v>
      </c>
      <c r="AQ170" s="57">
        <v>366</v>
      </c>
      <c r="AR170" s="57">
        <v>366</v>
      </c>
      <c r="AS170" s="57">
        <v>366</v>
      </c>
      <c r="AT170" s="57">
        <v>366</v>
      </c>
      <c r="AU170" s="57">
        <v>366</v>
      </c>
      <c r="AV170" s="57">
        <v>366</v>
      </c>
      <c r="AW170" s="57">
        <v>366</v>
      </c>
      <c r="AX170" s="57">
        <v>366</v>
      </c>
      <c r="AY170" s="57">
        <v>366</v>
      </c>
      <c r="AZ170" s="57">
        <v>366</v>
      </c>
      <c r="BA170" s="58" t="s">
        <v>0</v>
      </c>
    </row>
    <row r="171" spans="1:53" ht="159.4" customHeight="1" x14ac:dyDescent="0.2">
      <c r="A171" s="198"/>
      <c r="B171" s="198"/>
      <c r="C171" s="198"/>
      <c r="D171" s="198"/>
      <c r="E171" s="198"/>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42" t="s">
        <v>517</v>
      </c>
      <c r="AD171" s="17" t="s">
        <v>390</v>
      </c>
      <c r="AE171" s="105" t="s">
        <v>518</v>
      </c>
      <c r="AF171" s="65"/>
      <c r="AG171" s="60"/>
      <c r="AH171" s="55"/>
      <c r="AI171" s="57"/>
      <c r="AJ171" s="57"/>
      <c r="AK171" s="57"/>
      <c r="AL171" s="57"/>
      <c r="AM171" s="57"/>
      <c r="AN171" s="57"/>
      <c r="AO171" s="57"/>
      <c r="AP171" s="57"/>
      <c r="AQ171" s="57"/>
      <c r="AR171" s="57"/>
      <c r="AS171" s="57"/>
      <c r="AT171" s="57"/>
      <c r="AU171" s="57"/>
      <c r="AV171" s="57"/>
      <c r="AW171" s="57"/>
      <c r="AX171" s="57"/>
      <c r="AY171" s="57"/>
      <c r="AZ171" s="57"/>
      <c r="BA171" s="58"/>
    </row>
    <row r="172" spans="1:53" ht="152.25" customHeight="1" x14ac:dyDescent="0.2">
      <c r="A172" s="54" t="s">
        <v>323</v>
      </c>
      <c r="B172" s="55">
        <v>1697</v>
      </c>
      <c r="C172" s="55" t="s">
        <v>0</v>
      </c>
      <c r="D172" s="55" t="s">
        <v>0</v>
      </c>
      <c r="E172" s="55" t="s">
        <v>0</v>
      </c>
      <c r="F172" s="55" t="s">
        <v>0</v>
      </c>
      <c r="G172" s="55" t="s">
        <v>0</v>
      </c>
      <c r="H172" s="55" t="s">
        <v>0</v>
      </c>
      <c r="I172" s="55" t="s">
        <v>0</v>
      </c>
      <c r="J172" s="55" t="s">
        <v>0</v>
      </c>
      <c r="K172" s="55" t="s">
        <v>0</v>
      </c>
      <c r="L172" s="55" t="s">
        <v>0</v>
      </c>
      <c r="M172" s="55" t="s">
        <v>0</v>
      </c>
      <c r="N172" s="55" t="s">
        <v>0</v>
      </c>
      <c r="O172" s="55" t="s">
        <v>0</v>
      </c>
      <c r="P172" s="55" t="s">
        <v>0</v>
      </c>
      <c r="Q172" s="55" t="s">
        <v>0</v>
      </c>
      <c r="R172" s="55" t="s">
        <v>0</v>
      </c>
      <c r="S172" s="55" t="s">
        <v>0</v>
      </c>
      <c r="T172" s="55" t="s">
        <v>0</v>
      </c>
      <c r="U172" s="55" t="s">
        <v>0</v>
      </c>
      <c r="V172" s="55" t="s">
        <v>0</v>
      </c>
      <c r="W172" s="55" t="s">
        <v>324</v>
      </c>
      <c r="X172" s="55" t="s">
        <v>255</v>
      </c>
      <c r="Y172" s="55" t="s">
        <v>325</v>
      </c>
      <c r="Z172" s="55" t="s">
        <v>0</v>
      </c>
      <c r="AA172" s="55" t="s">
        <v>0</v>
      </c>
      <c r="AB172" s="55" t="s">
        <v>0</v>
      </c>
      <c r="AC172" s="42" t="s">
        <v>517</v>
      </c>
      <c r="AD172" s="17" t="s">
        <v>390</v>
      </c>
      <c r="AE172" s="105" t="s">
        <v>518</v>
      </c>
      <c r="AF172" s="65" t="s">
        <v>55</v>
      </c>
      <c r="AG172" s="60" t="s">
        <v>86</v>
      </c>
      <c r="AH172" s="55" t="s">
        <v>108</v>
      </c>
      <c r="AI172" s="57">
        <v>35.5</v>
      </c>
      <c r="AJ172" s="57">
        <v>35.4</v>
      </c>
      <c r="AK172" s="57">
        <v>121.8</v>
      </c>
      <c r="AL172" s="57">
        <v>121.8</v>
      </c>
      <c r="AM172" s="57">
        <v>121.8</v>
      </c>
      <c r="AN172" s="57">
        <v>121.8</v>
      </c>
      <c r="AO172" s="57">
        <v>35.5</v>
      </c>
      <c r="AP172" s="57">
        <v>35.4</v>
      </c>
      <c r="AQ172" s="57">
        <v>121.8</v>
      </c>
      <c r="AR172" s="57">
        <v>121.8</v>
      </c>
      <c r="AS172" s="57">
        <v>121.8</v>
      </c>
      <c r="AT172" s="57">
        <v>121.8</v>
      </c>
      <c r="AU172" s="57">
        <v>35.4</v>
      </c>
      <c r="AV172" s="57">
        <v>121.8</v>
      </c>
      <c r="AW172" s="57">
        <v>121.8</v>
      </c>
      <c r="AX172" s="57">
        <v>35.4</v>
      </c>
      <c r="AY172" s="57">
        <v>121.8</v>
      </c>
      <c r="AZ172" s="57">
        <v>121.8</v>
      </c>
      <c r="BA172" s="58" t="s">
        <v>0</v>
      </c>
    </row>
    <row r="173" spans="1:53" ht="86.85" customHeight="1" x14ac:dyDescent="0.2">
      <c r="A173" s="54" t="s">
        <v>326</v>
      </c>
      <c r="B173" s="55" t="s">
        <v>327</v>
      </c>
      <c r="C173" s="55" t="s">
        <v>73</v>
      </c>
      <c r="D173" s="55" t="s">
        <v>73</v>
      </c>
      <c r="E173" s="55" t="s">
        <v>73</v>
      </c>
      <c r="F173" s="55" t="s">
        <v>73</v>
      </c>
      <c r="G173" s="55" t="s">
        <v>73</v>
      </c>
      <c r="H173" s="55" t="s">
        <v>73</v>
      </c>
      <c r="I173" s="55" t="s">
        <v>73</v>
      </c>
      <c r="J173" s="55" t="s">
        <v>73</v>
      </c>
      <c r="K173" s="55" t="s">
        <v>73</v>
      </c>
      <c r="L173" s="55" t="s">
        <v>73</v>
      </c>
      <c r="M173" s="55" t="s">
        <v>73</v>
      </c>
      <c r="N173" s="55" t="s">
        <v>73</v>
      </c>
      <c r="O173" s="55" t="s">
        <v>73</v>
      </c>
      <c r="P173" s="55" t="s">
        <v>73</v>
      </c>
      <c r="Q173" s="55" t="s">
        <v>73</v>
      </c>
      <c r="R173" s="55" t="s">
        <v>73</v>
      </c>
      <c r="S173" s="55" t="s">
        <v>73</v>
      </c>
      <c r="T173" s="55" t="s">
        <v>73</v>
      </c>
      <c r="U173" s="55" t="s">
        <v>73</v>
      </c>
      <c r="V173" s="55" t="s">
        <v>73</v>
      </c>
      <c r="W173" s="55" t="s">
        <v>73</v>
      </c>
      <c r="X173" s="55" t="s">
        <v>73</v>
      </c>
      <c r="Y173" s="55" t="s">
        <v>73</v>
      </c>
      <c r="Z173" s="55" t="s">
        <v>73</v>
      </c>
      <c r="AA173" s="55" t="s">
        <v>73</v>
      </c>
      <c r="AB173" s="55" t="s">
        <v>73</v>
      </c>
      <c r="AC173" s="56"/>
      <c r="AD173" s="55"/>
      <c r="AE173" s="59"/>
      <c r="AF173" s="65" t="s">
        <v>73</v>
      </c>
      <c r="AG173" s="60" t="s">
        <v>73</v>
      </c>
      <c r="AH173" s="55" t="s">
        <v>73</v>
      </c>
      <c r="AI173" s="57">
        <f>SUM(AI174+AI178+AI180+AI182)</f>
        <v>333322.7</v>
      </c>
      <c r="AJ173" s="57">
        <f>SUM(AJ174+AJ178+AJ180+AJ182)</f>
        <v>325228.60000000003</v>
      </c>
      <c r="AK173" s="57">
        <f>SUM(AK174+AK178+AK180+AK182)</f>
        <v>263822.5</v>
      </c>
      <c r="AL173" s="57">
        <f t="shared" ref="AL173:AZ173" si="8">SUM(AL174+AL178+AL180+AL182)</f>
        <v>194655.3</v>
      </c>
      <c r="AM173" s="57">
        <f t="shared" si="8"/>
        <v>193467.8</v>
      </c>
      <c r="AN173" s="57">
        <f t="shared" si="8"/>
        <v>193467.8</v>
      </c>
      <c r="AO173" s="57">
        <f t="shared" si="8"/>
        <v>333322.7</v>
      </c>
      <c r="AP173" s="57">
        <f t="shared" si="8"/>
        <v>325228.60000000003</v>
      </c>
      <c r="AQ173" s="57">
        <f t="shared" si="8"/>
        <v>263822.5</v>
      </c>
      <c r="AR173" s="57">
        <f t="shared" si="8"/>
        <v>194655.3</v>
      </c>
      <c r="AS173" s="57">
        <f t="shared" si="8"/>
        <v>193467.8</v>
      </c>
      <c r="AT173" s="57">
        <f t="shared" si="8"/>
        <v>193467.8</v>
      </c>
      <c r="AU173" s="57">
        <f t="shared" si="8"/>
        <v>325228.60000000003</v>
      </c>
      <c r="AV173" s="57">
        <f t="shared" si="8"/>
        <v>263822.5</v>
      </c>
      <c r="AW173" s="57">
        <f t="shared" si="8"/>
        <v>194655.3</v>
      </c>
      <c r="AX173" s="57">
        <f t="shared" si="8"/>
        <v>325228.60000000003</v>
      </c>
      <c r="AY173" s="57">
        <f t="shared" si="8"/>
        <v>263822.5</v>
      </c>
      <c r="AZ173" s="57">
        <f t="shared" si="8"/>
        <v>194655.3</v>
      </c>
      <c r="BA173" s="58" t="s">
        <v>0</v>
      </c>
    </row>
    <row r="174" spans="1:53" ht="116.25" customHeight="1" x14ac:dyDescent="0.2">
      <c r="A174" s="196" t="s">
        <v>328</v>
      </c>
      <c r="B174" s="196" t="s">
        <v>329</v>
      </c>
      <c r="C174" s="196" t="s">
        <v>90</v>
      </c>
      <c r="D174" s="196" t="s">
        <v>330</v>
      </c>
      <c r="E174" s="196" t="s">
        <v>92</v>
      </c>
      <c r="F174" s="55" t="s">
        <v>0</v>
      </c>
      <c r="G174" s="55" t="s">
        <v>0</v>
      </c>
      <c r="H174" s="55" t="s">
        <v>0</v>
      </c>
      <c r="I174" s="55" t="s">
        <v>0</v>
      </c>
      <c r="J174" s="55" t="s">
        <v>0</v>
      </c>
      <c r="K174" s="55" t="s">
        <v>0</v>
      </c>
      <c r="L174" s="55" t="s">
        <v>0</v>
      </c>
      <c r="M174" s="55" t="s">
        <v>0</v>
      </c>
      <c r="N174" s="55" t="s">
        <v>0</v>
      </c>
      <c r="O174" s="55" t="s">
        <v>0</v>
      </c>
      <c r="P174" s="55" t="s">
        <v>0</v>
      </c>
      <c r="Q174" s="55" t="s">
        <v>0</v>
      </c>
      <c r="R174" s="55" t="s">
        <v>0</v>
      </c>
      <c r="S174" s="55" t="s">
        <v>0</v>
      </c>
      <c r="T174" s="55" t="s">
        <v>0</v>
      </c>
      <c r="U174" s="55" t="s">
        <v>0</v>
      </c>
      <c r="V174" s="55" t="s">
        <v>0</v>
      </c>
      <c r="W174" s="55" t="s">
        <v>331</v>
      </c>
      <c r="X174" s="55" t="s">
        <v>242</v>
      </c>
      <c r="Y174" s="55" t="s">
        <v>332</v>
      </c>
      <c r="Z174" s="55" t="s">
        <v>0</v>
      </c>
      <c r="AA174" s="55" t="s">
        <v>0</v>
      </c>
      <c r="AB174" s="55" t="s">
        <v>0</v>
      </c>
      <c r="AC174" s="37" t="s">
        <v>599</v>
      </c>
      <c r="AD174" s="8" t="s">
        <v>447</v>
      </c>
      <c r="AE174" s="11" t="s">
        <v>448</v>
      </c>
      <c r="AF174" s="65" t="s">
        <v>0</v>
      </c>
      <c r="AG174" s="60" t="s">
        <v>54</v>
      </c>
      <c r="AH174" s="55" t="s">
        <v>86</v>
      </c>
      <c r="AI174" s="57">
        <v>49819</v>
      </c>
      <c r="AJ174" s="57">
        <v>49819</v>
      </c>
      <c r="AK174" s="57">
        <v>63377.1</v>
      </c>
      <c r="AL174" s="57">
        <v>54365.4</v>
      </c>
      <c r="AM174" s="57">
        <v>53710</v>
      </c>
      <c r="AN174" s="57">
        <v>53710</v>
      </c>
      <c r="AO174" s="57">
        <v>49819</v>
      </c>
      <c r="AP174" s="57">
        <v>49819</v>
      </c>
      <c r="AQ174" s="57">
        <v>63377.1</v>
      </c>
      <c r="AR174" s="57">
        <v>54365.4</v>
      </c>
      <c r="AS174" s="57">
        <v>53710</v>
      </c>
      <c r="AT174" s="57">
        <v>53710</v>
      </c>
      <c r="AU174" s="57">
        <v>49819</v>
      </c>
      <c r="AV174" s="57">
        <v>63377.1</v>
      </c>
      <c r="AW174" s="57">
        <v>54365.4</v>
      </c>
      <c r="AX174" s="57">
        <v>49819</v>
      </c>
      <c r="AY174" s="57">
        <v>63377.1</v>
      </c>
      <c r="AZ174" s="57">
        <v>54365.4</v>
      </c>
      <c r="BA174" s="58" t="s">
        <v>0</v>
      </c>
    </row>
    <row r="175" spans="1:53" ht="90" customHeight="1" x14ac:dyDescent="0.2">
      <c r="A175" s="197"/>
      <c r="B175" s="197"/>
      <c r="C175" s="197"/>
      <c r="D175" s="197"/>
      <c r="E175" s="197"/>
      <c r="F175" s="55"/>
      <c r="G175" s="55"/>
      <c r="H175" s="55"/>
      <c r="I175" s="55"/>
      <c r="J175" s="55"/>
      <c r="K175" s="55"/>
      <c r="L175" s="55"/>
      <c r="M175" s="55"/>
      <c r="N175" s="55"/>
      <c r="O175" s="55"/>
      <c r="P175" s="55"/>
      <c r="Q175" s="55"/>
      <c r="R175" s="55"/>
      <c r="S175" s="55"/>
      <c r="T175" s="55"/>
      <c r="U175" s="55"/>
      <c r="V175" s="55"/>
      <c r="W175" s="142" t="s">
        <v>596</v>
      </c>
      <c r="X175" s="55"/>
      <c r="Y175" s="55"/>
      <c r="Z175" s="55"/>
      <c r="AA175" s="55"/>
      <c r="AB175" s="55"/>
      <c r="AC175" s="28" t="s">
        <v>598</v>
      </c>
      <c r="AD175" s="9" t="s">
        <v>447</v>
      </c>
      <c r="AE175" s="11" t="s">
        <v>449</v>
      </c>
      <c r="AF175" s="65"/>
      <c r="AG175" s="60"/>
      <c r="AH175" s="55"/>
      <c r="AI175" s="57"/>
      <c r="AJ175" s="57"/>
      <c r="AK175" s="57"/>
      <c r="AL175" s="57"/>
      <c r="AM175" s="57"/>
      <c r="AN175" s="57"/>
      <c r="AO175" s="57"/>
      <c r="AP175" s="57"/>
      <c r="AQ175" s="57"/>
      <c r="AR175" s="57"/>
      <c r="AS175" s="57"/>
      <c r="AT175" s="57"/>
      <c r="AU175" s="57"/>
      <c r="AV175" s="57"/>
      <c r="AW175" s="57"/>
      <c r="AX175" s="57"/>
      <c r="AY175" s="57"/>
      <c r="AZ175" s="57"/>
      <c r="BA175" s="58"/>
    </row>
    <row r="176" spans="1:53" ht="90" customHeight="1" x14ac:dyDescent="0.2">
      <c r="A176" s="197"/>
      <c r="B176" s="197"/>
      <c r="C176" s="197"/>
      <c r="D176" s="197"/>
      <c r="E176" s="197"/>
      <c r="F176" s="138"/>
      <c r="G176" s="138"/>
      <c r="H176" s="138"/>
      <c r="I176" s="138"/>
      <c r="J176" s="138"/>
      <c r="K176" s="138"/>
      <c r="L176" s="138"/>
      <c r="M176" s="138"/>
      <c r="N176" s="138"/>
      <c r="O176" s="138"/>
      <c r="P176" s="138"/>
      <c r="Q176" s="138"/>
      <c r="R176" s="138"/>
      <c r="S176" s="138"/>
      <c r="T176" s="138"/>
      <c r="U176" s="138"/>
      <c r="V176" s="138"/>
      <c r="W176" s="142"/>
      <c r="X176" s="138"/>
      <c r="Y176" s="138"/>
      <c r="Z176" s="138"/>
      <c r="AA176" s="138"/>
      <c r="AB176" s="138"/>
      <c r="AC176" s="38" t="s">
        <v>597</v>
      </c>
      <c r="AD176" s="6"/>
      <c r="AE176" s="6"/>
      <c r="AF176" s="136"/>
      <c r="AG176" s="60"/>
      <c r="AH176" s="138"/>
      <c r="AI176" s="57"/>
      <c r="AJ176" s="57"/>
      <c r="AK176" s="57"/>
      <c r="AL176" s="57"/>
      <c r="AM176" s="57"/>
      <c r="AN176" s="57"/>
      <c r="AO176" s="57"/>
      <c r="AP176" s="57"/>
      <c r="AQ176" s="57"/>
      <c r="AR176" s="57"/>
      <c r="AS176" s="57"/>
      <c r="AT176" s="57"/>
      <c r="AU176" s="57"/>
      <c r="AV176" s="57"/>
      <c r="AW176" s="57"/>
      <c r="AX176" s="57"/>
      <c r="AY176" s="57"/>
      <c r="AZ176" s="57"/>
      <c r="BA176" s="58"/>
    </row>
    <row r="177" spans="1:53" ht="87" customHeight="1" x14ac:dyDescent="0.2">
      <c r="A177" s="198"/>
      <c r="B177" s="198"/>
      <c r="C177" s="198"/>
      <c r="D177" s="198"/>
      <c r="E177" s="198"/>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38" t="s">
        <v>450</v>
      </c>
      <c r="AD177" s="185" t="s">
        <v>631</v>
      </c>
      <c r="AE177" s="111" t="s">
        <v>451</v>
      </c>
      <c r="AF177" s="65"/>
      <c r="AG177" s="60"/>
      <c r="AH177" s="55"/>
      <c r="AI177" s="57"/>
      <c r="AJ177" s="57"/>
      <c r="AK177" s="57"/>
      <c r="AL177" s="57"/>
      <c r="AM177" s="57"/>
      <c r="AN177" s="57"/>
      <c r="AO177" s="57"/>
      <c r="AP177" s="57"/>
      <c r="AQ177" s="57"/>
      <c r="AR177" s="57"/>
      <c r="AS177" s="57"/>
      <c r="AT177" s="57"/>
      <c r="AU177" s="57"/>
      <c r="AV177" s="57"/>
      <c r="AW177" s="57"/>
      <c r="AX177" s="57"/>
      <c r="AY177" s="57"/>
      <c r="AZ177" s="57"/>
      <c r="BA177" s="58"/>
    </row>
    <row r="178" spans="1:53" ht="132" customHeight="1" x14ac:dyDescent="0.2">
      <c r="A178" s="196" t="s">
        <v>333</v>
      </c>
      <c r="B178" s="196" t="s">
        <v>334</v>
      </c>
      <c r="C178" s="196" t="s">
        <v>335</v>
      </c>
      <c r="D178" s="196" t="s">
        <v>336</v>
      </c>
      <c r="E178" s="196" t="s">
        <v>337</v>
      </c>
      <c r="F178" s="55" t="s">
        <v>0</v>
      </c>
      <c r="G178" s="55" t="s">
        <v>0</v>
      </c>
      <c r="H178" s="55" t="s">
        <v>0</v>
      </c>
      <c r="I178" s="55" t="s">
        <v>0</v>
      </c>
      <c r="J178" s="55" t="s">
        <v>0</v>
      </c>
      <c r="K178" s="55" t="s">
        <v>0</v>
      </c>
      <c r="L178" s="55" t="s">
        <v>0</v>
      </c>
      <c r="M178" s="55" t="s">
        <v>0</v>
      </c>
      <c r="N178" s="55" t="s">
        <v>0</v>
      </c>
      <c r="O178" s="55" t="s">
        <v>0</v>
      </c>
      <c r="P178" s="55" t="s">
        <v>0</v>
      </c>
      <c r="Q178" s="55" t="s">
        <v>0</v>
      </c>
      <c r="R178" s="55" t="s">
        <v>0</v>
      </c>
      <c r="S178" s="55" t="s">
        <v>0</v>
      </c>
      <c r="T178" s="55" t="s">
        <v>0</v>
      </c>
      <c r="U178" s="55" t="s">
        <v>0</v>
      </c>
      <c r="V178" s="55" t="s">
        <v>0</v>
      </c>
      <c r="W178" s="55" t="s">
        <v>338</v>
      </c>
      <c r="X178" s="55" t="s">
        <v>255</v>
      </c>
      <c r="Y178" s="55" t="s">
        <v>243</v>
      </c>
      <c r="Z178" s="55" t="s">
        <v>0</v>
      </c>
      <c r="AA178" s="55" t="s">
        <v>0</v>
      </c>
      <c r="AB178" s="55" t="s">
        <v>0</v>
      </c>
      <c r="AC178" s="37" t="s">
        <v>452</v>
      </c>
      <c r="AD178" s="8" t="s">
        <v>447</v>
      </c>
      <c r="AE178" s="11" t="s">
        <v>449</v>
      </c>
      <c r="AF178" s="65" t="s">
        <v>0</v>
      </c>
      <c r="AG178" s="60" t="s">
        <v>104</v>
      </c>
      <c r="AH178" s="55" t="s">
        <v>121</v>
      </c>
      <c r="AI178" s="57">
        <v>1662.3</v>
      </c>
      <c r="AJ178" s="57">
        <v>1662.3</v>
      </c>
      <c r="AK178" s="57">
        <v>1622.4</v>
      </c>
      <c r="AL178" s="57">
        <v>1622.4</v>
      </c>
      <c r="AM178" s="57">
        <v>1622.4</v>
      </c>
      <c r="AN178" s="57">
        <v>1622.4</v>
      </c>
      <c r="AO178" s="57">
        <v>1662.3</v>
      </c>
      <c r="AP178" s="57">
        <v>1662.3</v>
      </c>
      <c r="AQ178" s="57">
        <v>1622.4</v>
      </c>
      <c r="AR178" s="57">
        <v>1622.4</v>
      </c>
      <c r="AS178" s="57">
        <v>1622.4</v>
      </c>
      <c r="AT178" s="57">
        <v>1622.4</v>
      </c>
      <c r="AU178" s="57">
        <v>1662.3</v>
      </c>
      <c r="AV178" s="57">
        <v>1622.4</v>
      </c>
      <c r="AW178" s="57">
        <v>1622.4</v>
      </c>
      <c r="AX178" s="57">
        <v>1662.3</v>
      </c>
      <c r="AY178" s="57">
        <v>1622.4</v>
      </c>
      <c r="AZ178" s="57">
        <v>1622.4</v>
      </c>
      <c r="BA178" s="58" t="s">
        <v>0</v>
      </c>
    </row>
    <row r="179" spans="1:53" ht="72.599999999999994" customHeight="1" x14ac:dyDescent="0.2">
      <c r="A179" s="198"/>
      <c r="B179" s="198"/>
      <c r="C179" s="198"/>
      <c r="D179" s="198"/>
      <c r="E179" s="198"/>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28" t="s">
        <v>453</v>
      </c>
      <c r="AD179" s="8" t="s">
        <v>447</v>
      </c>
      <c r="AE179" s="11" t="s">
        <v>448</v>
      </c>
      <c r="AF179" s="65"/>
      <c r="AG179" s="60"/>
      <c r="AH179" s="55"/>
      <c r="AI179" s="57"/>
      <c r="AJ179" s="57"/>
      <c r="AK179" s="57"/>
      <c r="AL179" s="57"/>
      <c r="AM179" s="57"/>
      <c r="AN179" s="57"/>
      <c r="AO179" s="57"/>
      <c r="AP179" s="57"/>
      <c r="AQ179" s="57"/>
      <c r="AR179" s="57"/>
      <c r="AS179" s="57"/>
      <c r="AT179" s="57"/>
      <c r="AU179" s="57"/>
      <c r="AV179" s="57"/>
      <c r="AW179" s="57"/>
      <c r="AX179" s="57"/>
      <c r="AY179" s="57"/>
      <c r="AZ179" s="57"/>
      <c r="BA179" s="58"/>
    </row>
    <row r="180" spans="1:53" ht="116.1" customHeight="1" x14ac:dyDescent="0.25">
      <c r="A180" s="206" t="s">
        <v>339</v>
      </c>
      <c r="B180" s="55" t="s">
        <v>340</v>
      </c>
      <c r="C180" s="55" t="s">
        <v>341</v>
      </c>
      <c r="D180" s="55" t="s">
        <v>342</v>
      </c>
      <c r="E180" s="55" t="s">
        <v>343</v>
      </c>
      <c r="F180" s="55" t="s">
        <v>0</v>
      </c>
      <c r="G180" s="55" t="s">
        <v>0</v>
      </c>
      <c r="H180" s="55" t="s">
        <v>0</v>
      </c>
      <c r="I180" s="55" t="s">
        <v>0</v>
      </c>
      <c r="J180" s="55" t="s">
        <v>0</v>
      </c>
      <c r="K180" s="55" t="s">
        <v>0</v>
      </c>
      <c r="L180" s="55" t="s">
        <v>0</v>
      </c>
      <c r="M180" s="55" t="s">
        <v>0</v>
      </c>
      <c r="N180" s="55" t="s">
        <v>0</v>
      </c>
      <c r="O180" s="55" t="s">
        <v>0</v>
      </c>
      <c r="P180" s="55" t="s">
        <v>0</v>
      </c>
      <c r="Q180" s="55" t="s">
        <v>0</v>
      </c>
      <c r="R180" s="55" t="s">
        <v>0</v>
      </c>
      <c r="S180" s="55" t="s">
        <v>0</v>
      </c>
      <c r="T180" s="55" t="s">
        <v>0</v>
      </c>
      <c r="U180" s="55" t="s">
        <v>0</v>
      </c>
      <c r="V180" s="55" t="s">
        <v>0</v>
      </c>
      <c r="W180" s="55" t="s">
        <v>344</v>
      </c>
      <c r="X180" s="55" t="s">
        <v>165</v>
      </c>
      <c r="Y180" s="55" t="s">
        <v>85</v>
      </c>
      <c r="Z180" s="55" t="s">
        <v>0</v>
      </c>
      <c r="AA180" s="55" t="s">
        <v>0</v>
      </c>
      <c r="AB180" s="55" t="s">
        <v>0</v>
      </c>
      <c r="AC180" s="91" t="s">
        <v>577</v>
      </c>
      <c r="AD180" s="92" t="s">
        <v>390</v>
      </c>
      <c r="AE180" s="128" t="s">
        <v>635</v>
      </c>
      <c r="AF180" s="65" t="s">
        <v>0</v>
      </c>
      <c r="AG180" s="60" t="s">
        <v>50</v>
      </c>
      <c r="AH180" s="55" t="s">
        <v>108</v>
      </c>
      <c r="AI180" s="57">
        <v>12778.1</v>
      </c>
      <c r="AJ180" s="57">
        <v>12778.1</v>
      </c>
      <c r="AK180" s="57">
        <v>8332.6</v>
      </c>
      <c r="AL180" s="57">
        <v>0</v>
      </c>
      <c r="AM180" s="57">
        <v>0</v>
      </c>
      <c r="AN180" s="57">
        <v>0</v>
      </c>
      <c r="AO180" s="57">
        <v>12778.1</v>
      </c>
      <c r="AP180" s="57">
        <v>12778.1</v>
      </c>
      <c r="AQ180" s="57">
        <v>8332.6</v>
      </c>
      <c r="AR180" s="57">
        <v>0</v>
      </c>
      <c r="AS180" s="57">
        <v>0</v>
      </c>
      <c r="AT180" s="57">
        <v>0</v>
      </c>
      <c r="AU180" s="57">
        <v>12778.1</v>
      </c>
      <c r="AV180" s="57">
        <v>8332.6</v>
      </c>
      <c r="AW180" s="57">
        <v>0</v>
      </c>
      <c r="AX180" s="57">
        <v>12778.1</v>
      </c>
      <c r="AY180" s="57">
        <v>8332.6</v>
      </c>
      <c r="AZ180" s="57">
        <v>0</v>
      </c>
      <c r="BA180" s="58" t="s">
        <v>0</v>
      </c>
    </row>
    <row r="181" spans="1:53" ht="116.1" customHeight="1" x14ac:dyDescent="0.25">
      <c r="A181" s="207"/>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59"/>
      <c r="AC181" s="78"/>
      <c r="AD181" s="163"/>
      <c r="AE181" s="151"/>
      <c r="AF181" s="150"/>
      <c r="AG181" s="60"/>
      <c r="AH181" s="148"/>
      <c r="AI181" s="57"/>
      <c r="AJ181" s="57"/>
      <c r="AK181" s="57"/>
      <c r="AL181" s="57"/>
      <c r="AM181" s="57"/>
      <c r="AN181" s="57"/>
      <c r="AO181" s="57"/>
      <c r="AP181" s="57"/>
      <c r="AQ181" s="57"/>
      <c r="AR181" s="57"/>
      <c r="AS181" s="57"/>
      <c r="AT181" s="57"/>
      <c r="AU181" s="57"/>
      <c r="AV181" s="57"/>
      <c r="AW181" s="57"/>
      <c r="AX181" s="57"/>
      <c r="AY181" s="57"/>
      <c r="AZ181" s="57"/>
      <c r="BA181" s="58"/>
    </row>
    <row r="182" spans="1:53" ht="28.9" customHeight="1" x14ac:dyDescent="0.2">
      <c r="A182" s="54" t="s">
        <v>345</v>
      </c>
      <c r="B182" s="55" t="s">
        <v>346</v>
      </c>
      <c r="C182" s="55" t="s">
        <v>73</v>
      </c>
      <c r="D182" s="55" t="s">
        <v>73</v>
      </c>
      <c r="E182" s="55" t="s">
        <v>73</v>
      </c>
      <c r="F182" s="55" t="s">
        <v>73</v>
      </c>
      <c r="G182" s="55" t="s">
        <v>73</v>
      </c>
      <c r="H182" s="55" t="s">
        <v>73</v>
      </c>
      <c r="I182" s="55" t="s">
        <v>73</v>
      </c>
      <c r="J182" s="55" t="s">
        <v>73</v>
      </c>
      <c r="K182" s="55" t="s">
        <v>73</v>
      </c>
      <c r="L182" s="55" t="s">
        <v>73</v>
      </c>
      <c r="M182" s="55" t="s">
        <v>73</v>
      </c>
      <c r="N182" s="55" t="s">
        <v>73</v>
      </c>
      <c r="O182" s="55" t="s">
        <v>73</v>
      </c>
      <c r="P182" s="55" t="s">
        <v>73</v>
      </c>
      <c r="Q182" s="55" t="s">
        <v>73</v>
      </c>
      <c r="R182" s="55" t="s">
        <v>73</v>
      </c>
      <c r="S182" s="55" t="s">
        <v>73</v>
      </c>
      <c r="T182" s="55" t="s">
        <v>73</v>
      </c>
      <c r="U182" s="55" t="s">
        <v>73</v>
      </c>
      <c r="V182" s="55" t="s">
        <v>73</v>
      </c>
      <c r="W182" s="55" t="s">
        <v>73</v>
      </c>
      <c r="X182" s="55" t="s">
        <v>73</v>
      </c>
      <c r="Y182" s="55" t="s">
        <v>73</v>
      </c>
      <c r="Z182" s="55" t="s">
        <v>73</v>
      </c>
      <c r="AA182" s="55" t="s">
        <v>73</v>
      </c>
      <c r="AB182" s="55" t="s">
        <v>73</v>
      </c>
      <c r="AC182" s="72"/>
      <c r="AD182" s="149"/>
      <c r="AE182" s="63"/>
      <c r="AF182" s="65" t="s">
        <v>73</v>
      </c>
      <c r="AG182" s="60" t="s">
        <v>73</v>
      </c>
      <c r="AH182" s="55" t="s">
        <v>73</v>
      </c>
      <c r="AI182" s="57">
        <f>SUM(AI183)</f>
        <v>269063.3</v>
      </c>
      <c r="AJ182" s="57">
        <f t="shared" ref="AJ182:AZ182" si="9">SUM(AJ183)</f>
        <v>260969.2</v>
      </c>
      <c r="AK182" s="57">
        <f t="shared" si="9"/>
        <v>190490.4</v>
      </c>
      <c r="AL182" s="57">
        <f t="shared" si="9"/>
        <v>138667.5</v>
      </c>
      <c r="AM182" s="57">
        <f t="shared" si="9"/>
        <v>138135.4</v>
      </c>
      <c r="AN182" s="57">
        <f t="shared" si="9"/>
        <v>138135.4</v>
      </c>
      <c r="AO182" s="57">
        <f t="shared" si="9"/>
        <v>269063.3</v>
      </c>
      <c r="AP182" s="57">
        <f t="shared" si="9"/>
        <v>260969.2</v>
      </c>
      <c r="AQ182" s="57">
        <f t="shared" si="9"/>
        <v>190490.4</v>
      </c>
      <c r="AR182" s="57">
        <f t="shared" si="9"/>
        <v>138667.5</v>
      </c>
      <c r="AS182" s="57">
        <f t="shared" si="9"/>
        <v>138135.4</v>
      </c>
      <c r="AT182" s="57">
        <f t="shared" si="9"/>
        <v>138135.4</v>
      </c>
      <c r="AU182" s="57">
        <f t="shared" si="9"/>
        <v>260969.2</v>
      </c>
      <c r="AV182" s="57">
        <f t="shared" si="9"/>
        <v>190490.4</v>
      </c>
      <c r="AW182" s="57">
        <f t="shared" si="9"/>
        <v>138667.5</v>
      </c>
      <c r="AX182" s="57">
        <f t="shared" si="9"/>
        <v>260969.2</v>
      </c>
      <c r="AY182" s="57">
        <f t="shared" si="9"/>
        <v>190490.4</v>
      </c>
      <c r="AZ182" s="57">
        <f t="shared" si="9"/>
        <v>138667.5</v>
      </c>
      <c r="BA182" s="58" t="s">
        <v>0</v>
      </c>
    </row>
    <row r="183" spans="1:53" ht="121.5" customHeight="1" x14ac:dyDescent="0.2">
      <c r="A183" s="54" t="s">
        <v>347</v>
      </c>
      <c r="B183" s="55" t="s">
        <v>348</v>
      </c>
      <c r="C183" s="55" t="s">
        <v>73</v>
      </c>
      <c r="D183" s="55" t="s">
        <v>73</v>
      </c>
      <c r="E183" s="55" t="s">
        <v>73</v>
      </c>
      <c r="F183" s="55" t="s">
        <v>73</v>
      </c>
      <c r="G183" s="55" t="s">
        <v>73</v>
      </c>
      <c r="H183" s="55" t="s">
        <v>73</v>
      </c>
      <c r="I183" s="55" t="s">
        <v>73</v>
      </c>
      <c r="J183" s="55" t="s">
        <v>73</v>
      </c>
      <c r="K183" s="55" t="s">
        <v>73</v>
      </c>
      <c r="L183" s="55" t="s">
        <v>73</v>
      </c>
      <c r="M183" s="55" t="s">
        <v>73</v>
      </c>
      <c r="N183" s="55" t="s">
        <v>73</v>
      </c>
      <c r="O183" s="55" t="s">
        <v>73</v>
      </c>
      <c r="P183" s="55" t="s">
        <v>73</v>
      </c>
      <c r="Q183" s="55" t="s">
        <v>73</v>
      </c>
      <c r="R183" s="55" t="s">
        <v>73</v>
      </c>
      <c r="S183" s="55" t="s">
        <v>73</v>
      </c>
      <c r="T183" s="55" t="s">
        <v>73</v>
      </c>
      <c r="U183" s="55" t="s">
        <v>73</v>
      </c>
      <c r="V183" s="55" t="s">
        <v>73</v>
      </c>
      <c r="W183" s="55" t="s">
        <v>73</v>
      </c>
      <c r="X183" s="55" t="s">
        <v>73</v>
      </c>
      <c r="Y183" s="55" t="s">
        <v>73</v>
      </c>
      <c r="Z183" s="55" t="s">
        <v>73</v>
      </c>
      <c r="AA183" s="55" t="s">
        <v>73</v>
      </c>
      <c r="AB183" s="55" t="s">
        <v>73</v>
      </c>
      <c r="AC183" s="56"/>
      <c r="AD183" s="55"/>
      <c r="AE183" s="59"/>
      <c r="AF183" s="65" t="s">
        <v>73</v>
      </c>
      <c r="AG183" s="60" t="s">
        <v>73</v>
      </c>
      <c r="AH183" s="55" t="s">
        <v>73</v>
      </c>
      <c r="AI183" s="57">
        <f>SUM(AI184:AI209)</f>
        <v>269063.3</v>
      </c>
      <c r="AJ183" s="57">
        <v>260969.2</v>
      </c>
      <c r="AK183" s="57">
        <v>190490.4</v>
      </c>
      <c r="AL183" s="57">
        <v>138667.5</v>
      </c>
      <c r="AM183" s="57">
        <v>138135.4</v>
      </c>
      <c r="AN183" s="57">
        <v>138135.4</v>
      </c>
      <c r="AO183" s="57">
        <v>269063.3</v>
      </c>
      <c r="AP183" s="57">
        <v>260969.2</v>
      </c>
      <c r="AQ183" s="57">
        <v>190490.4</v>
      </c>
      <c r="AR183" s="57">
        <v>138667.5</v>
      </c>
      <c r="AS183" s="57">
        <v>138135.4</v>
      </c>
      <c r="AT183" s="57">
        <v>138135.4</v>
      </c>
      <c r="AU183" s="57">
        <v>260969.2</v>
      </c>
      <c r="AV183" s="57">
        <v>190490.4</v>
      </c>
      <c r="AW183" s="57">
        <v>138667.5</v>
      </c>
      <c r="AX183" s="57">
        <v>260969.2</v>
      </c>
      <c r="AY183" s="57">
        <v>190490.4</v>
      </c>
      <c r="AZ183" s="57">
        <v>138667.5</v>
      </c>
      <c r="BA183" s="58" t="s">
        <v>0</v>
      </c>
    </row>
    <row r="184" spans="1:53" ht="126.75" customHeight="1" x14ac:dyDescent="0.2">
      <c r="A184" s="54" t="s">
        <v>349</v>
      </c>
      <c r="B184" s="55" t="s">
        <v>350</v>
      </c>
      <c r="C184" s="55" t="s">
        <v>90</v>
      </c>
      <c r="D184" s="55" t="s">
        <v>351</v>
      </c>
      <c r="E184" s="55" t="s">
        <v>92</v>
      </c>
      <c r="F184" s="55" t="s">
        <v>0</v>
      </c>
      <c r="G184" s="55" t="s">
        <v>0</v>
      </c>
      <c r="H184" s="55" t="s">
        <v>0</v>
      </c>
      <c r="I184" s="55" t="s">
        <v>0</v>
      </c>
      <c r="J184" s="55" t="s">
        <v>0</v>
      </c>
      <c r="K184" s="55" t="s">
        <v>0</v>
      </c>
      <c r="L184" s="55" t="s">
        <v>0</v>
      </c>
      <c r="M184" s="55" t="s">
        <v>0</v>
      </c>
      <c r="N184" s="55" t="s">
        <v>0</v>
      </c>
      <c r="O184" s="55" t="s">
        <v>0</v>
      </c>
      <c r="P184" s="55" t="s">
        <v>0</v>
      </c>
      <c r="Q184" s="55" t="s">
        <v>0</v>
      </c>
      <c r="R184" s="55" t="s">
        <v>0</v>
      </c>
      <c r="S184" s="55" t="s">
        <v>0</v>
      </c>
      <c r="T184" s="55" t="s">
        <v>0</v>
      </c>
      <c r="U184" s="55" t="s">
        <v>0</v>
      </c>
      <c r="V184" s="55" t="s">
        <v>0</v>
      </c>
      <c r="W184" s="55" t="s">
        <v>0</v>
      </c>
      <c r="X184" s="55" t="s">
        <v>0</v>
      </c>
      <c r="Y184" s="55" t="s">
        <v>0</v>
      </c>
      <c r="Z184" s="55" t="s">
        <v>352</v>
      </c>
      <c r="AA184" s="55" t="s">
        <v>94</v>
      </c>
      <c r="AB184" s="59" t="s">
        <v>353</v>
      </c>
      <c r="AC184" s="42" t="s">
        <v>525</v>
      </c>
      <c r="AD184" s="19" t="s">
        <v>390</v>
      </c>
      <c r="AE184" s="112" t="s">
        <v>510</v>
      </c>
      <c r="AF184" s="65" t="s">
        <v>0</v>
      </c>
      <c r="AG184" s="60" t="s">
        <v>96</v>
      </c>
      <c r="AH184" s="55" t="s">
        <v>86</v>
      </c>
      <c r="AI184" s="143">
        <v>38006.800000000003</v>
      </c>
      <c r="AJ184" s="57">
        <v>38006.800000000003</v>
      </c>
      <c r="AK184" s="57">
        <v>2861.7</v>
      </c>
      <c r="AL184" s="57">
        <v>73.7</v>
      </c>
      <c r="AM184" s="57">
        <v>73.7</v>
      </c>
      <c r="AN184" s="57">
        <v>73.7</v>
      </c>
      <c r="AO184" s="57">
        <v>38006.800000000003</v>
      </c>
      <c r="AP184" s="57">
        <v>38006.800000000003</v>
      </c>
      <c r="AQ184" s="57">
        <v>2861.7</v>
      </c>
      <c r="AR184" s="57">
        <v>73.7</v>
      </c>
      <c r="AS184" s="57">
        <v>73.7</v>
      </c>
      <c r="AT184" s="57">
        <v>73.7</v>
      </c>
      <c r="AU184" s="57">
        <v>38006.800000000003</v>
      </c>
      <c r="AV184" s="57">
        <v>2861.7</v>
      </c>
      <c r="AW184" s="57">
        <v>73.7</v>
      </c>
      <c r="AX184" s="57">
        <v>38006.800000000003</v>
      </c>
      <c r="AY184" s="57">
        <v>2861.7</v>
      </c>
      <c r="AZ184" s="57">
        <v>73.7</v>
      </c>
      <c r="BA184" s="58" t="s">
        <v>0</v>
      </c>
    </row>
    <row r="185" spans="1:53" ht="116.1" customHeight="1" x14ac:dyDescent="0.2">
      <c r="A185" s="206" t="s">
        <v>354</v>
      </c>
      <c r="B185" s="55" t="s">
        <v>355</v>
      </c>
      <c r="C185" s="55" t="s">
        <v>356</v>
      </c>
      <c r="D185" s="55" t="s">
        <v>357</v>
      </c>
      <c r="E185" s="55" t="s">
        <v>358</v>
      </c>
      <c r="F185" s="55" t="s">
        <v>0</v>
      </c>
      <c r="G185" s="55" t="s">
        <v>0</v>
      </c>
      <c r="H185" s="55" t="s">
        <v>0</v>
      </c>
      <c r="I185" s="55" t="s">
        <v>0</v>
      </c>
      <c r="J185" s="55" t="s">
        <v>0</v>
      </c>
      <c r="K185" s="55" t="s">
        <v>0</v>
      </c>
      <c r="L185" s="55" t="s">
        <v>0</v>
      </c>
      <c r="M185" s="55" t="s">
        <v>0</v>
      </c>
      <c r="N185" s="55" t="s">
        <v>0</v>
      </c>
      <c r="O185" s="55" t="s">
        <v>0</v>
      </c>
      <c r="P185" s="55" t="s">
        <v>0</v>
      </c>
      <c r="Q185" s="55" t="s">
        <v>0</v>
      </c>
      <c r="R185" s="55" t="s">
        <v>0</v>
      </c>
      <c r="S185" s="55" t="s">
        <v>0</v>
      </c>
      <c r="T185" s="55" t="s">
        <v>0</v>
      </c>
      <c r="U185" s="55" t="s">
        <v>0</v>
      </c>
      <c r="V185" s="55" t="s">
        <v>0</v>
      </c>
      <c r="W185" s="55" t="s">
        <v>359</v>
      </c>
      <c r="X185" s="55" t="s">
        <v>255</v>
      </c>
      <c r="Y185" s="55" t="s">
        <v>280</v>
      </c>
      <c r="Z185" s="55" t="s">
        <v>101</v>
      </c>
      <c r="AA185" s="55" t="s">
        <v>102</v>
      </c>
      <c r="AB185" s="55" t="s">
        <v>103</v>
      </c>
      <c r="AC185" s="42" t="s">
        <v>525</v>
      </c>
      <c r="AD185" s="17" t="s">
        <v>390</v>
      </c>
      <c r="AE185" s="105" t="s">
        <v>510</v>
      </c>
      <c r="AF185" s="65" t="s">
        <v>0</v>
      </c>
      <c r="AG185" s="60" t="s">
        <v>96</v>
      </c>
      <c r="AH185" s="55" t="s">
        <v>104</v>
      </c>
      <c r="AI185" s="57">
        <v>109927.3</v>
      </c>
      <c r="AJ185" s="57">
        <v>101867</v>
      </c>
      <c r="AK185" s="57">
        <v>96686.6</v>
      </c>
      <c r="AL185" s="57">
        <v>97844.4</v>
      </c>
      <c r="AM185" s="57">
        <v>97844.4</v>
      </c>
      <c r="AN185" s="57">
        <v>97844.4</v>
      </c>
      <c r="AO185" s="57">
        <v>109927.3</v>
      </c>
      <c r="AP185" s="57">
        <v>101867</v>
      </c>
      <c r="AQ185" s="57">
        <v>96686.6</v>
      </c>
      <c r="AR185" s="57">
        <v>97844.4</v>
      </c>
      <c r="AS185" s="57">
        <v>97844.4</v>
      </c>
      <c r="AT185" s="57">
        <v>97844.4</v>
      </c>
      <c r="AU185" s="57">
        <v>101867</v>
      </c>
      <c r="AV185" s="57">
        <v>96686.6</v>
      </c>
      <c r="AW185" s="57">
        <v>97844.4</v>
      </c>
      <c r="AX185" s="57">
        <v>101867</v>
      </c>
      <c r="AY185" s="57">
        <v>96686.6</v>
      </c>
      <c r="AZ185" s="57">
        <v>97844.4</v>
      </c>
      <c r="BA185" s="58" t="s">
        <v>0</v>
      </c>
    </row>
    <row r="186" spans="1:53" ht="116.1" customHeight="1" x14ac:dyDescent="0.2">
      <c r="A186" s="207"/>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59"/>
      <c r="AC186" s="33" t="s">
        <v>455</v>
      </c>
      <c r="AD186" s="168" t="s">
        <v>628</v>
      </c>
      <c r="AE186" s="129" t="s">
        <v>457</v>
      </c>
      <c r="AF186" s="150"/>
      <c r="AG186" s="60"/>
      <c r="AH186" s="148"/>
      <c r="AI186" s="57"/>
      <c r="AJ186" s="57"/>
      <c r="AK186" s="57"/>
      <c r="AL186" s="57"/>
      <c r="AM186" s="57"/>
      <c r="AN186" s="57"/>
      <c r="AO186" s="57"/>
      <c r="AP186" s="57"/>
      <c r="AQ186" s="57"/>
      <c r="AR186" s="57"/>
      <c r="AS186" s="57"/>
      <c r="AT186" s="57"/>
      <c r="AU186" s="57"/>
      <c r="AV186" s="57"/>
      <c r="AW186" s="57"/>
      <c r="AX186" s="57"/>
      <c r="AY186" s="57"/>
      <c r="AZ186" s="57"/>
      <c r="BA186" s="58"/>
    </row>
    <row r="187" spans="1:53" ht="173.45" customHeight="1" x14ac:dyDescent="0.2">
      <c r="A187" s="196" t="s">
        <v>360</v>
      </c>
      <c r="B187" s="196" t="s">
        <v>361</v>
      </c>
      <c r="C187" s="196" t="s">
        <v>90</v>
      </c>
      <c r="D187" s="196" t="s">
        <v>330</v>
      </c>
      <c r="E187" s="196" t="s">
        <v>92</v>
      </c>
      <c r="F187" s="55" t="s">
        <v>0</v>
      </c>
      <c r="G187" s="55" t="s">
        <v>0</v>
      </c>
      <c r="H187" s="55" t="s">
        <v>0</v>
      </c>
      <c r="I187" s="55" t="s">
        <v>0</v>
      </c>
      <c r="J187" s="55" t="s">
        <v>0</v>
      </c>
      <c r="K187" s="55" t="s">
        <v>0</v>
      </c>
      <c r="L187" s="55" t="s">
        <v>0</v>
      </c>
      <c r="M187" s="55" t="s">
        <v>0</v>
      </c>
      <c r="N187" s="55" t="s">
        <v>0</v>
      </c>
      <c r="O187" s="55" t="s">
        <v>0</v>
      </c>
      <c r="P187" s="55" t="s">
        <v>0</v>
      </c>
      <c r="Q187" s="55" t="s">
        <v>0</v>
      </c>
      <c r="R187" s="55" t="s">
        <v>0</v>
      </c>
      <c r="S187" s="55" t="s">
        <v>0</v>
      </c>
      <c r="T187" s="55" t="s">
        <v>0</v>
      </c>
      <c r="U187" s="55" t="s">
        <v>0</v>
      </c>
      <c r="V187" s="55" t="s">
        <v>0</v>
      </c>
      <c r="W187" s="55" t="s">
        <v>362</v>
      </c>
      <c r="X187" s="55" t="s">
        <v>242</v>
      </c>
      <c r="Y187" s="55" t="s">
        <v>363</v>
      </c>
      <c r="Z187" s="55" t="s">
        <v>0</v>
      </c>
      <c r="AA187" s="55" t="s">
        <v>0</v>
      </c>
      <c r="AB187" s="55" t="s">
        <v>0</v>
      </c>
      <c r="AC187" s="41" t="s">
        <v>454</v>
      </c>
      <c r="AD187" s="22" t="s">
        <v>390</v>
      </c>
      <c r="AE187" s="126" t="s">
        <v>444</v>
      </c>
      <c r="AF187" s="65" t="s">
        <v>0</v>
      </c>
      <c r="AG187" s="60" t="s">
        <v>108</v>
      </c>
      <c r="AH187" s="55" t="s">
        <v>109</v>
      </c>
      <c r="AI187" s="57">
        <v>64656.7</v>
      </c>
      <c r="AJ187" s="57">
        <v>64656.7</v>
      </c>
      <c r="AK187" s="57">
        <v>48138.9</v>
      </c>
      <c r="AL187" s="57">
        <v>16267</v>
      </c>
      <c r="AM187" s="57">
        <v>15472</v>
      </c>
      <c r="AN187" s="57">
        <v>15472</v>
      </c>
      <c r="AO187" s="57">
        <v>64656.7</v>
      </c>
      <c r="AP187" s="57">
        <v>64656.7</v>
      </c>
      <c r="AQ187" s="57">
        <v>48138.9</v>
      </c>
      <c r="AR187" s="57">
        <v>16267</v>
      </c>
      <c r="AS187" s="57">
        <v>15472</v>
      </c>
      <c r="AT187" s="57">
        <v>15472</v>
      </c>
      <c r="AU187" s="57">
        <v>64656.7</v>
      </c>
      <c r="AV187" s="57">
        <v>48138.9</v>
      </c>
      <c r="AW187" s="57">
        <v>16267</v>
      </c>
      <c r="AX187" s="57">
        <v>64656.7</v>
      </c>
      <c r="AY187" s="57">
        <v>48138.9</v>
      </c>
      <c r="AZ187" s="57">
        <v>16267</v>
      </c>
      <c r="BA187" s="58" t="s">
        <v>0</v>
      </c>
    </row>
    <row r="188" spans="1:53" ht="173.45" customHeight="1" x14ac:dyDescent="0.2">
      <c r="A188" s="198"/>
      <c r="B188" s="198"/>
      <c r="C188" s="198"/>
      <c r="D188" s="198"/>
      <c r="E188" s="198"/>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33" t="s">
        <v>455</v>
      </c>
      <c r="AD188" s="186" t="s">
        <v>632</v>
      </c>
      <c r="AE188" s="115" t="s">
        <v>456</v>
      </c>
      <c r="AF188" s="65"/>
      <c r="AG188" s="60"/>
      <c r="AH188" s="55"/>
      <c r="AI188" s="57"/>
      <c r="AJ188" s="57"/>
      <c r="AK188" s="57"/>
      <c r="AL188" s="57"/>
      <c r="AM188" s="57"/>
      <c r="AN188" s="57"/>
      <c r="AO188" s="57"/>
      <c r="AP188" s="57"/>
      <c r="AQ188" s="57"/>
      <c r="AR188" s="57"/>
      <c r="AS188" s="57"/>
      <c r="AT188" s="57"/>
      <c r="AU188" s="57"/>
      <c r="AV188" s="57"/>
      <c r="AW188" s="57"/>
      <c r="AX188" s="57"/>
      <c r="AY188" s="57"/>
      <c r="AZ188" s="57"/>
      <c r="BA188" s="58"/>
    </row>
    <row r="189" spans="1:53" ht="116.1" customHeight="1" x14ac:dyDescent="0.2">
      <c r="A189" s="54" t="s">
        <v>364</v>
      </c>
      <c r="B189" s="55" t="s">
        <v>365</v>
      </c>
      <c r="C189" s="55" t="s">
        <v>90</v>
      </c>
      <c r="D189" s="55" t="s">
        <v>366</v>
      </c>
      <c r="E189" s="55" t="s">
        <v>92</v>
      </c>
      <c r="F189" s="55" t="s">
        <v>0</v>
      </c>
      <c r="G189" s="55" t="s">
        <v>0</v>
      </c>
      <c r="H189" s="55" t="s">
        <v>0</v>
      </c>
      <c r="I189" s="55" t="s">
        <v>0</v>
      </c>
      <c r="J189" s="55" t="s">
        <v>0</v>
      </c>
      <c r="K189" s="55" t="s">
        <v>0</v>
      </c>
      <c r="L189" s="55" t="s">
        <v>0</v>
      </c>
      <c r="M189" s="55" t="s">
        <v>0</v>
      </c>
      <c r="N189" s="55" t="s">
        <v>0</v>
      </c>
      <c r="O189" s="55" t="s">
        <v>0</v>
      </c>
      <c r="P189" s="55" t="s">
        <v>0</v>
      </c>
      <c r="Q189" s="55" t="s">
        <v>0</v>
      </c>
      <c r="R189" s="55" t="s">
        <v>0</v>
      </c>
      <c r="S189" s="55" t="s">
        <v>0</v>
      </c>
      <c r="T189" s="55" t="s">
        <v>0</v>
      </c>
      <c r="U189" s="55" t="s">
        <v>0</v>
      </c>
      <c r="V189" s="55" t="s">
        <v>0</v>
      </c>
      <c r="W189" s="55" t="s">
        <v>0</v>
      </c>
      <c r="X189" s="55" t="s">
        <v>0</v>
      </c>
      <c r="Y189" s="55" t="s">
        <v>0</v>
      </c>
      <c r="Z189" s="55" t="s">
        <v>0</v>
      </c>
      <c r="AA189" s="55" t="s">
        <v>0</v>
      </c>
      <c r="AB189" s="55" t="s">
        <v>0</v>
      </c>
      <c r="AC189" s="43" t="s">
        <v>634</v>
      </c>
      <c r="AD189" s="14" t="s">
        <v>390</v>
      </c>
      <c r="AE189" s="129" t="s">
        <v>457</v>
      </c>
      <c r="AF189" s="65" t="s">
        <v>0</v>
      </c>
      <c r="AG189" s="60" t="s">
        <v>96</v>
      </c>
      <c r="AH189" s="55" t="s">
        <v>86</v>
      </c>
      <c r="AI189" s="57">
        <v>4354.3999999999996</v>
      </c>
      <c r="AJ189" s="57">
        <v>4354.3999999999996</v>
      </c>
      <c r="AK189" s="57">
        <v>0</v>
      </c>
      <c r="AL189" s="57">
        <v>0</v>
      </c>
      <c r="AM189" s="57">
        <v>0</v>
      </c>
      <c r="AN189" s="57">
        <v>0</v>
      </c>
      <c r="AO189" s="57">
        <v>4354.3999999999996</v>
      </c>
      <c r="AP189" s="57">
        <v>4354.3999999999996</v>
      </c>
      <c r="AQ189" s="57">
        <v>0</v>
      </c>
      <c r="AR189" s="57">
        <v>0</v>
      </c>
      <c r="AS189" s="57">
        <v>0</v>
      </c>
      <c r="AT189" s="57">
        <v>0</v>
      </c>
      <c r="AU189" s="57">
        <v>4354.3999999999996</v>
      </c>
      <c r="AV189" s="57">
        <v>0</v>
      </c>
      <c r="AW189" s="57">
        <v>0</v>
      </c>
      <c r="AX189" s="57">
        <v>4354.3999999999996</v>
      </c>
      <c r="AY189" s="57">
        <v>0</v>
      </c>
      <c r="AZ189" s="57">
        <v>0</v>
      </c>
      <c r="BA189" s="58" t="s">
        <v>0</v>
      </c>
    </row>
    <row r="190" spans="1:53" ht="36" customHeight="1" x14ac:dyDescent="0.2">
      <c r="A190" s="61" t="s">
        <v>0</v>
      </c>
      <c r="B190" s="62" t="s">
        <v>0</v>
      </c>
      <c r="C190" s="62" t="s">
        <v>0</v>
      </c>
      <c r="D190" s="62" t="s">
        <v>0</v>
      </c>
      <c r="E190" s="62" t="s">
        <v>0</v>
      </c>
      <c r="F190" s="62" t="s">
        <v>0</v>
      </c>
      <c r="G190" s="62" t="s">
        <v>0</v>
      </c>
      <c r="H190" s="62" t="s">
        <v>0</v>
      </c>
      <c r="I190" s="62" t="s">
        <v>0</v>
      </c>
      <c r="J190" s="62" t="s">
        <v>0</v>
      </c>
      <c r="K190" s="62" t="s">
        <v>0</v>
      </c>
      <c r="L190" s="62" t="s">
        <v>0</v>
      </c>
      <c r="M190" s="62" t="s">
        <v>0</v>
      </c>
      <c r="N190" s="62" t="s">
        <v>0</v>
      </c>
      <c r="O190" s="62" t="s">
        <v>0</v>
      </c>
      <c r="P190" s="62" t="s">
        <v>0</v>
      </c>
      <c r="Q190" s="62" t="s">
        <v>0</v>
      </c>
      <c r="R190" s="62" t="s">
        <v>0</v>
      </c>
      <c r="S190" s="62" t="s">
        <v>0</v>
      </c>
      <c r="T190" s="62" t="s">
        <v>0</v>
      </c>
      <c r="U190" s="62" t="s">
        <v>0</v>
      </c>
      <c r="V190" s="62" t="s">
        <v>0</v>
      </c>
      <c r="W190" s="62" t="s">
        <v>0</v>
      </c>
      <c r="X190" s="62" t="s">
        <v>0</v>
      </c>
      <c r="Y190" s="62" t="s">
        <v>0</v>
      </c>
      <c r="Z190" s="62" t="s">
        <v>0</v>
      </c>
      <c r="AA190" s="62" t="s">
        <v>0</v>
      </c>
      <c r="AB190" s="62" t="s">
        <v>0</v>
      </c>
      <c r="AC190" s="33" t="s">
        <v>455</v>
      </c>
      <c r="AD190" s="14" t="s">
        <v>390</v>
      </c>
      <c r="AE190" s="115" t="s">
        <v>456</v>
      </c>
      <c r="AF190" s="65" t="s">
        <v>0</v>
      </c>
      <c r="AG190" s="60" t="s">
        <v>50</v>
      </c>
      <c r="AH190" s="55" t="s">
        <v>108</v>
      </c>
      <c r="AI190" s="57">
        <v>1196.3</v>
      </c>
      <c r="AJ190" s="57">
        <v>1196.3</v>
      </c>
      <c r="AK190" s="57">
        <v>0</v>
      </c>
      <c r="AL190" s="57">
        <v>0</v>
      </c>
      <c r="AM190" s="57">
        <v>0</v>
      </c>
      <c r="AN190" s="57">
        <v>0</v>
      </c>
      <c r="AO190" s="57">
        <v>1196.3</v>
      </c>
      <c r="AP190" s="57">
        <v>1196.3</v>
      </c>
      <c r="AQ190" s="57">
        <v>0</v>
      </c>
      <c r="AR190" s="57">
        <v>0</v>
      </c>
      <c r="AS190" s="57">
        <v>0</v>
      </c>
      <c r="AT190" s="57">
        <v>0</v>
      </c>
      <c r="AU190" s="57">
        <v>1196.3</v>
      </c>
      <c r="AV190" s="57">
        <v>0</v>
      </c>
      <c r="AW190" s="57">
        <v>0</v>
      </c>
      <c r="AX190" s="57">
        <v>1196.3</v>
      </c>
      <c r="AY190" s="57">
        <v>0</v>
      </c>
      <c r="AZ190" s="57">
        <v>0</v>
      </c>
      <c r="BA190" s="58" t="s">
        <v>0</v>
      </c>
    </row>
    <row r="191" spans="1:53" ht="102.75" customHeight="1" x14ac:dyDescent="0.2">
      <c r="A191" s="54" t="s">
        <v>367</v>
      </c>
      <c r="B191" s="55" t="s">
        <v>368</v>
      </c>
      <c r="C191" s="55" t="s">
        <v>90</v>
      </c>
      <c r="D191" s="55" t="s">
        <v>330</v>
      </c>
      <c r="E191" s="55" t="s">
        <v>92</v>
      </c>
      <c r="F191" s="55" t="s">
        <v>130</v>
      </c>
      <c r="G191" s="55" t="s">
        <v>94</v>
      </c>
      <c r="H191" s="55" t="s">
        <v>131</v>
      </c>
      <c r="I191" s="55" t="s">
        <v>132</v>
      </c>
      <c r="J191" s="55" t="s">
        <v>0</v>
      </c>
      <c r="K191" s="55" t="s">
        <v>0</v>
      </c>
      <c r="L191" s="55" t="s">
        <v>0</v>
      </c>
      <c r="M191" s="55" t="s">
        <v>0</v>
      </c>
      <c r="N191" s="55" t="s">
        <v>0</v>
      </c>
      <c r="O191" s="55" t="s">
        <v>0</v>
      </c>
      <c r="P191" s="55" t="s">
        <v>0</v>
      </c>
      <c r="Q191" s="55" t="s">
        <v>0</v>
      </c>
      <c r="R191" s="55" t="s">
        <v>0</v>
      </c>
      <c r="S191" s="55" t="s">
        <v>0</v>
      </c>
      <c r="T191" s="55" t="s">
        <v>0</v>
      </c>
      <c r="U191" s="55" t="s">
        <v>0</v>
      </c>
      <c r="V191" s="55" t="s">
        <v>0</v>
      </c>
      <c r="W191" s="55" t="s">
        <v>148</v>
      </c>
      <c r="X191" s="55" t="s">
        <v>221</v>
      </c>
      <c r="Y191" s="55" t="s">
        <v>150</v>
      </c>
      <c r="Z191" s="55" t="s">
        <v>0</v>
      </c>
      <c r="AA191" s="55" t="s">
        <v>0</v>
      </c>
      <c r="AB191" s="55" t="s">
        <v>0</v>
      </c>
      <c r="AC191" s="44" t="s">
        <v>458</v>
      </c>
      <c r="AD191" s="15" t="s">
        <v>390</v>
      </c>
      <c r="AE191" s="130" t="s">
        <v>459</v>
      </c>
      <c r="AF191" s="65" t="s">
        <v>0</v>
      </c>
      <c r="AG191" s="60" t="s">
        <v>86</v>
      </c>
      <c r="AH191" s="55" t="s">
        <v>53</v>
      </c>
      <c r="AI191" s="57">
        <v>149.69999999999999</v>
      </c>
      <c r="AJ191" s="57">
        <v>149.69999999999999</v>
      </c>
      <c r="AK191" s="57">
        <v>0</v>
      </c>
      <c r="AL191" s="57">
        <v>0</v>
      </c>
      <c r="AM191" s="57">
        <v>0</v>
      </c>
      <c r="AN191" s="57" t="s">
        <v>0</v>
      </c>
      <c r="AO191" s="57">
        <v>149.69999999999999</v>
      </c>
      <c r="AP191" s="57">
        <v>149.69999999999999</v>
      </c>
      <c r="AQ191" s="57">
        <v>0</v>
      </c>
      <c r="AR191" s="57">
        <v>0</v>
      </c>
      <c r="AS191" s="57">
        <v>0</v>
      </c>
      <c r="AT191" s="57">
        <v>0</v>
      </c>
      <c r="AU191" s="57">
        <v>149.69999999999999</v>
      </c>
      <c r="AV191" s="57">
        <v>0</v>
      </c>
      <c r="AW191" s="57">
        <v>0</v>
      </c>
      <c r="AX191" s="57">
        <v>149.69999999999999</v>
      </c>
      <c r="AY191" s="57">
        <v>0</v>
      </c>
      <c r="AZ191" s="57">
        <v>0</v>
      </c>
      <c r="BA191" s="58" t="s">
        <v>0</v>
      </c>
    </row>
    <row r="192" spans="1:53" ht="60" customHeight="1" x14ac:dyDescent="0.2">
      <c r="A192" s="61" t="s">
        <v>0</v>
      </c>
      <c r="B192" s="62" t="s">
        <v>0</v>
      </c>
      <c r="C192" s="62" t="s">
        <v>0</v>
      </c>
      <c r="D192" s="62" t="s">
        <v>0</v>
      </c>
      <c r="E192" s="62" t="s">
        <v>0</v>
      </c>
      <c r="F192" s="62" t="s">
        <v>0</v>
      </c>
      <c r="G192" s="62" t="s">
        <v>0</v>
      </c>
      <c r="H192" s="62" t="s">
        <v>0</v>
      </c>
      <c r="I192" s="62" t="s">
        <v>0</v>
      </c>
      <c r="J192" s="62" t="s">
        <v>0</v>
      </c>
      <c r="K192" s="62" t="s">
        <v>0</v>
      </c>
      <c r="L192" s="62" t="s">
        <v>0</v>
      </c>
      <c r="M192" s="62" t="s">
        <v>0</v>
      </c>
      <c r="N192" s="62" t="s">
        <v>0</v>
      </c>
      <c r="O192" s="62" t="s">
        <v>0</v>
      </c>
      <c r="P192" s="62" t="s">
        <v>0</v>
      </c>
      <c r="Q192" s="62" t="s">
        <v>0</v>
      </c>
      <c r="R192" s="62" t="s">
        <v>0</v>
      </c>
      <c r="S192" s="62" t="s">
        <v>0</v>
      </c>
      <c r="T192" s="62" t="s">
        <v>0</v>
      </c>
      <c r="U192" s="62" t="s">
        <v>0</v>
      </c>
      <c r="V192" s="62" t="s">
        <v>0</v>
      </c>
      <c r="W192" s="62" t="s">
        <v>0</v>
      </c>
      <c r="X192" s="62" t="s">
        <v>0</v>
      </c>
      <c r="Y192" s="62" t="s">
        <v>0</v>
      </c>
      <c r="Z192" s="62" t="s">
        <v>0</v>
      </c>
      <c r="AA192" s="62" t="s">
        <v>0</v>
      </c>
      <c r="AB192" s="62" t="s">
        <v>0</v>
      </c>
      <c r="AC192" s="72"/>
      <c r="AD192" s="62"/>
      <c r="AE192" s="63"/>
      <c r="AF192" s="65" t="s">
        <v>0</v>
      </c>
      <c r="AG192" s="60" t="s">
        <v>115</v>
      </c>
      <c r="AH192" s="55" t="s">
        <v>86</v>
      </c>
      <c r="AI192" s="57">
        <v>8832.7000000000007</v>
      </c>
      <c r="AJ192" s="57">
        <v>8832.7000000000007</v>
      </c>
      <c r="AK192" s="57">
        <v>15712.9</v>
      </c>
      <c r="AL192" s="57">
        <v>1135.9000000000001</v>
      </c>
      <c r="AM192" s="57">
        <v>1211.4000000000001</v>
      </c>
      <c r="AN192" s="57">
        <v>1211.4000000000001</v>
      </c>
      <c r="AO192" s="57">
        <v>8832.7000000000007</v>
      </c>
      <c r="AP192" s="57">
        <v>8832.7000000000007</v>
      </c>
      <c r="AQ192" s="57">
        <v>15712.9</v>
      </c>
      <c r="AR192" s="57">
        <v>1135.9000000000001</v>
      </c>
      <c r="AS192" s="57">
        <v>1211.4000000000001</v>
      </c>
      <c r="AT192" s="57">
        <v>1211.4000000000001</v>
      </c>
      <c r="AU192" s="57">
        <v>8832.7000000000007</v>
      </c>
      <c r="AV192" s="57">
        <v>15712.9</v>
      </c>
      <c r="AW192" s="57">
        <v>1135.9000000000001</v>
      </c>
      <c r="AX192" s="57">
        <v>8832.7000000000007</v>
      </c>
      <c r="AY192" s="57">
        <v>15712.9</v>
      </c>
      <c r="AZ192" s="57">
        <v>1135.9000000000001</v>
      </c>
      <c r="BA192" s="58" t="s">
        <v>0</v>
      </c>
    </row>
    <row r="193" spans="1:53" ht="189.75" customHeight="1" x14ac:dyDescent="0.2">
      <c r="A193" s="196" t="s">
        <v>369</v>
      </c>
      <c r="B193" s="196" t="s">
        <v>370</v>
      </c>
      <c r="C193" s="196" t="s">
        <v>90</v>
      </c>
      <c r="D193" s="196" t="s">
        <v>371</v>
      </c>
      <c r="E193" s="196" t="s">
        <v>92</v>
      </c>
      <c r="F193" s="55" t="s">
        <v>0</v>
      </c>
      <c r="G193" s="55" t="s">
        <v>0</v>
      </c>
      <c r="H193" s="55" t="s">
        <v>0</v>
      </c>
      <c r="I193" s="55" t="s">
        <v>0</v>
      </c>
      <c r="J193" s="55" t="s">
        <v>0</v>
      </c>
      <c r="K193" s="55" t="s">
        <v>0</v>
      </c>
      <c r="L193" s="55" t="s">
        <v>0</v>
      </c>
      <c r="M193" s="55" t="s">
        <v>0</v>
      </c>
      <c r="N193" s="55" t="s">
        <v>0</v>
      </c>
      <c r="O193" s="55" t="s">
        <v>0</v>
      </c>
      <c r="P193" s="55" t="s">
        <v>0</v>
      </c>
      <c r="Q193" s="55" t="s">
        <v>0</v>
      </c>
      <c r="R193" s="55" t="s">
        <v>0</v>
      </c>
      <c r="S193" s="55" t="s">
        <v>0</v>
      </c>
      <c r="T193" s="55" t="s">
        <v>0</v>
      </c>
      <c r="U193" s="55" t="s">
        <v>0</v>
      </c>
      <c r="V193" s="55" t="s">
        <v>0</v>
      </c>
      <c r="W193" s="55" t="s">
        <v>0</v>
      </c>
      <c r="X193" s="55" t="s">
        <v>0</v>
      </c>
      <c r="Y193" s="55" t="s">
        <v>0</v>
      </c>
      <c r="Z193" s="55" t="s">
        <v>159</v>
      </c>
      <c r="AA193" s="55" t="s">
        <v>160</v>
      </c>
      <c r="AB193" s="59" t="s">
        <v>114</v>
      </c>
      <c r="AC193" s="64" t="s">
        <v>526</v>
      </c>
      <c r="AD193" s="65"/>
      <c r="AE193" s="114" t="s">
        <v>528</v>
      </c>
      <c r="AF193" s="65" t="s">
        <v>0</v>
      </c>
      <c r="AG193" s="60" t="s">
        <v>51</v>
      </c>
      <c r="AH193" s="55" t="s">
        <v>86</v>
      </c>
      <c r="AI193" s="57">
        <v>2879.1</v>
      </c>
      <c r="AJ193" s="57">
        <v>2851.8</v>
      </c>
      <c r="AK193" s="57">
        <v>2680.1</v>
      </c>
      <c r="AL193" s="57">
        <v>2289.6999999999998</v>
      </c>
      <c r="AM193" s="57">
        <v>2289.6999999999998</v>
      </c>
      <c r="AN193" s="57">
        <v>2289.6999999999998</v>
      </c>
      <c r="AO193" s="57">
        <v>2879.1</v>
      </c>
      <c r="AP193" s="57">
        <v>2851.8</v>
      </c>
      <c r="AQ193" s="57">
        <v>2680.1</v>
      </c>
      <c r="AR193" s="57">
        <v>2289.6999999999998</v>
      </c>
      <c r="AS193" s="57">
        <v>2289.6999999999998</v>
      </c>
      <c r="AT193" s="57">
        <v>2289.6999999999998</v>
      </c>
      <c r="AU193" s="57">
        <v>2851.8</v>
      </c>
      <c r="AV193" s="57">
        <v>2680.1</v>
      </c>
      <c r="AW193" s="57">
        <v>2289.6999999999998</v>
      </c>
      <c r="AX193" s="57">
        <v>2851.8</v>
      </c>
      <c r="AY193" s="57">
        <v>2680.1</v>
      </c>
      <c r="AZ193" s="57">
        <v>2289.6999999999998</v>
      </c>
      <c r="BA193" s="58" t="s">
        <v>0</v>
      </c>
    </row>
    <row r="194" spans="1:53" ht="120" customHeight="1" x14ac:dyDescent="0.2">
      <c r="A194" s="197"/>
      <c r="B194" s="197"/>
      <c r="C194" s="197"/>
      <c r="D194" s="197"/>
      <c r="E194" s="197"/>
      <c r="F194" s="55"/>
      <c r="G194" s="55"/>
      <c r="H194" s="55"/>
      <c r="I194" s="55"/>
      <c r="J194" s="55"/>
      <c r="K194" s="55"/>
      <c r="L194" s="55"/>
      <c r="M194" s="55"/>
      <c r="N194" s="55"/>
      <c r="O194" s="55"/>
      <c r="P194" s="55"/>
      <c r="Q194" s="55"/>
      <c r="R194" s="55"/>
      <c r="S194" s="55"/>
      <c r="T194" s="55"/>
      <c r="U194" s="55"/>
      <c r="V194" s="55"/>
      <c r="W194" s="55"/>
      <c r="X194" s="55"/>
      <c r="Y194" s="55"/>
      <c r="Z194" s="55"/>
      <c r="AA194" s="55"/>
      <c r="AB194" s="59"/>
      <c r="AC194" s="64" t="s">
        <v>481</v>
      </c>
      <c r="AD194" s="180" t="s">
        <v>633</v>
      </c>
      <c r="AE194" s="114" t="s">
        <v>493</v>
      </c>
      <c r="AF194" s="65"/>
      <c r="AG194" s="60"/>
      <c r="AH194" s="55"/>
      <c r="AI194" s="57"/>
      <c r="AJ194" s="57"/>
      <c r="AK194" s="57"/>
      <c r="AL194" s="57"/>
      <c r="AM194" s="57"/>
      <c r="AN194" s="57"/>
      <c r="AO194" s="57"/>
      <c r="AP194" s="57"/>
      <c r="AQ194" s="57"/>
      <c r="AR194" s="57"/>
      <c r="AS194" s="57"/>
      <c r="AT194" s="57"/>
      <c r="AU194" s="57"/>
      <c r="AV194" s="57"/>
      <c r="AW194" s="57"/>
      <c r="AX194" s="57"/>
      <c r="AY194" s="57"/>
      <c r="AZ194" s="57"/>
      <c r="BA194" s="58"/>
    </row>
    <row r="195" spans="1:53" ht="144" customHeight="1" x14ac:dyDescent="0.2">
      <c r="A195" s="198"/>
      <c r="B195" s="198"/>
      <c r="C195" s="198"/>
      <c r="D195" s="198"/>
      <c r="E195" s="198"/>
      <c r="F195" s="55"/>
      <c r="G195" s="55"/>
      <c r="H195" s="55"/>
      <c r="I195" s="55"/>
      <c r="J195" s="55"/>
      <c r="K195" s="55"/>
      <c r="L195" s="55"/>
      <c r="M195" s="55"/>
      <c r="N195" s="55"/>
      <c r="O195" s="55"/>
      <c r="P195" s="55"/>
      <c r="Q195" s="55"/>
      <c r="R195" s="55"/>
      <c r="S195" s="55"/>
      <c r="T195" s="55"/>
      <c r="U195" s="55"/>
      <c r="V195" s="55"/>
      <c r="W195" s="55"/>
      <c r="X195" s="55"/>
      <c r="Y195" s="55"/>
      <c r="Z195" s="55"/>
      <c r="AA195" s="55"/>
      <c r="AB195" s="59"/>
      <c r="AC195" s="64" t="s">
        <v>527</v>
      </c>
      <c r="AD195" s="65"/>
      <c r="AE195" s="114" t="s">
        <v>529</v>
      </c>
      <c r="AF195" s="65"/>
      <c r="AG195" s="60"/>
      <c r="AH195" s="55"/>
      <c r="AI195" s="57"/>
      <c r="AJ195" s="57"/>
      <c r="AK195" s="57"/>
      <c r="AL195" s="57"/>
      <c r="AM195" s="57"/>
      <c r="AN195" s="57"/>
      <c r="AO195" s="57"/>
      <c r="AP195" s="57"/>
      <c r="AQ195" s="57"/>
      <c r="AR195" s="57"/>
      <c r="AS195" s="57"/>
      <c r="AT195" s="57"/>
      <c r="AU195" s="57"/>
      <c r="AV195" s="57"/>
      <c r="AW195" s="57"/>
      <c r="AX195" s="57"/>
      <c r="AY195" s="57"/>
      <c r="AZ195" s="57"/>
      <c r="BA195" s="58"/>
    </row>
    <row r="196" spans="1:53" ht="246" customHeight="1" x14ac:dyDescent="0.2">
      <c r="A196" s="196" t="s">
        <v>372</v>
      </c>
      <c r="B196" s="196" t="s">
        <v>373</v>
      </c>
      <c r="C196" s="196" t="s">
        <v>90</v>
      </c>
      <c r="D196" s="196" t="s">
        <v>374</v>
      </c>
      <c r="E196" s="196" t="s">
        <v>92</v>
      </c>
      <c r="F196" s="55" t="s">
        <v>0</v>
      </c>
      <c r="G196" s="55" t="s">
        <v>0</v>
      </c>
      <c r="H196" s="55" t="s">
        <v>0</v>
      </c>
      <c r="I196" s="55" t="s">
        <v>0</v>
      </c>
      <c r="J196" s="55" t="s">
        <v>0</v>
      </c>
      <c r="K196" s="55" t="s">
        <v>0</v>
      </c>
      <c r="L196" s="55" t="s">
        <v>0</v>
      </c>
      <c r="M196" s="55" t="s">
        <v>0</v>
      </c>
      <c r="N196" s="55" t="s">
        <v>0</v>
      </c>
      <c r="O196" s="55" t="s">
        <v>0</v>
      </c>
      <c r="P196" s="55" t="s">
        <v>0</v>
      </c>
      <c r="Q196" s="55" t="s">
        <v>0</v>
      </c>
      <c r="R196" s="55" t="s">
        <v>0</v>
      </c>
      <c r="S196" s="55" t="s">
        <v>0</v>
      </c>
      <c r="T196" s="55" t="s">
        <v>0</v>
      </c>
      <c r="U196" s="55" t="s">
        <v>0</v>
      </c>
      <c r="V196" s="55" t="s">
        <v>0</v>
      </c>
      <c r="W196" s="55" t="s">
        <v>0</v>
      </c>
      <c r="X196" s="55" t="s">
        <v>0</v>
      </c>
      <c r="Y196" s="55" t="s">
        <v>0</v>
      </c>
      <c r="Z196" s="55" t="s">
        <v>0</v>
      </c>
      <c r="AA196" s="55" t="s">
        <v>0</v>
      </c>
      <c r="AB196" s="55" t="s">
        <v>0</v>
      </c>
      <c r="AC196" s="28" t="s">
        <v>458</v>
      </c>
      <c r="AD196" s="6" t="s">
        <v>390</v>
      </c>
      <c r="AE196" s="104" t="s">
        <v>459</v>
      </c>
      <c r="AF196" s="65" t="s">
        <v>0</v>
      </c>
      <c r="AG196" s="60" t="s">
        <v>86</v>
      </c>
      <c r="AH196" s="55" t="s">
        <v>53</v>
      </c>
      <c r="AI196" s="57">
        <v>218</v>
      </c>
      <c r="AJ196" s="57">
        <v>218</v>
      </c>
      <c r="AK196" s="57">
        <v>0</v>
      </c>
      <c r="AL196" s="57">
        <v>0</v>
      </c>
      <c r="AM196" s="57">
        <v>0</v>
      </c>
      <c r="AN196" s="57">
        <v>0</v>
      </c>
      <c r="AO196" s="57">
        <v>218</v>
      </c>
      <c r="AP196" s="57">
        <v>218</v>
      </c>
      <c r="AQ196" s="57">
        <v>0</v>
      </c>
      <c r="AR196" s="57">
        <v>0</v>
      </c>
      <c r="AS196" s="57">
        <v>0</v>
      </c>
      <c r="AT196" s="57">
        <v>0</v>
      </c>
      <c r="AU196" s="57">
        <v>218</v>
      </c>
      <c r="AV196" s="57">
        <v>0</v>
      </c>
      <c r="AW196" s="57">
        <v>0</v>
      </c>
      <c r="AX196" s="57">
        <v>218</v>
      </c>
      <c r="AY196" s="57">
        <v>0</v>
      </c>
      <c r="AZ196" s="57">
        <v>0</v>
      </c>
      <c r="BA196" s="58" t="s">
        <v>0</v>
      </c>
    </row>
    <row r="197" spans="1:53" ht="79.5" customHeight="1" x14ac:dyDescent="0.2">
      <c r="A197" s="197"/>
      <c r="B197" s="197"/>
      <c r="C197" s="197"/>
      <c r="D197" s="197"/>
      <c r="E197" s="197"/>
      <c r="F197" s="62" t="s">
        <v>0</v>
      </c>
      <c r="G197" s="62" t="s">
        <v>0</v>
      </c>
      <c r="H197" s="62" t="s">
        <v>0</v>
      </c>
      <c r="I197" s="62" t="s">
        <v>0</v>
      </c>
      <c r="J197" s="62" t="s">
        <v>0</v>
      </c>
      <c r="K197" s="62" t="s">
        <v>0</v>
      </c>
      <c r="L197" s="62" t="s">
        <v>0</v>
      </c>
      <c r="M197" s="62" t="s">
        <v>0</v>
      </c>
      <c r="N197" s="62" t="s">
        <v>0</v>
      </c>
      <c r="O197" s="62" t="s">
        <v>0</v>
      </c>
      <c r="P197" s="62" t="s">
        <v>0</v>
      </c>
      <c r="Q197" s="62" t="s">
        <v>0</v>
      </c>
      <c r="R197" s="62" t="s">
        <v>0</v>
      </c>
      <c r="S197" s="62" t="s">
        <v>0</v>
      </c>
      <c r="T197" s="62" t="s">
        <v>0</v>
      </c>
      <c r="U197" s="62" t="s">
        <v>0</v>
      </c>
      <c r="V197" s="62" t="s">
        <v>0</v>
      </c>
      <c r="W197" s="62" t="s">
        <v>0</v>
      </c>
      <c r="X197" s="62" t="s">
        <v>0</v>
      </c>
      <c r="Y197" s="62" t="s">
        <v>0</v>
      </c>
      <c r="Z197" s="62" t="s">
        <v>0</v>
      </c>
      <c r="AA197" s="62" t="s">
        <v>0</v>
      </c>
      <c r="AB197" s="62" t="s">
        <v>0</v>
      </c>
      <c r="AC197" s="33" t="s">
        <v>455</v>
      </c>
      <c r="AD197" s="186" t="s">
        <v>631</v>
      </c>
      <c r="AE197" s="115" t="s">
        <v>456</v>
      </c>
      <c r="AF197" s="65" t="s">
        <v>0</v>
      </c>
      <c r="AG197" s="60" t="s">
        <v>96</v>
      </c>
      <c r="AH197" s="55" t="s">
        <v>121</v>
      </c>
      <c r="AI197" s="57">
        <v>6164.4</v>
      </c>
      <c r="AJ197" s="57">
        <v>6161</v>
      </c>
      <c r="AK197" s="57">
        <v>516.29999999999995</v>
      </c>
      <c r="AL197" s="57">
        <v>0</v>
      </c>
      <c r="AM197" s="57">
        <v>0</v>
      </c>
      <c r="AN197" s="57">
        <v>0</v>
      </c>
      <c r="AO197" s="57">
        <v>6164.4</v>
      </c>
      <c r="AP197" s="57">
        <v>6161</v>
      </c>
      <c r="AQ197" s="57">
        <v>516.29999999999995</v>
      </c>
      <c r="AR197" s="57">
        <v>0</v>
      </c>
      <c r="AS197" s="57">
        <v>0</v>
      </c>
      <c r="AT197" s="57">
        <v>0</v>
      </c>
      <c r="AU197" s="57">
        <v>6161</v>
      </c>
      <c r="AV197" s="57">
        <v>516.29999999999995</v>
      </c>
      <c r="AW197" s="57">
        <v>0</v>
      </c>
      <c r="AX197" s="57">
        <v>6161</v>
      </c>
      <c r="AY197" s="57">
        <v>516.29999999999995</v>
      </c>
      <c r="AZ197" s="57">
        <v>0</v>
      </c>
      <c r="BA197" s="58" t="s">
        <v>0</v>
      </c>
    </row>
    <row r="198" spans="1:53" ht="27.75" customHeight="1" x14ac:dyDescent="0.2">
      <c r="A198" s="198"/>
      <c r="B198" s="198"/>
      <c r="C198" s="198"/>
      <c r="D198" s="198"/>
      <c r="E198" s="198"/>
      <c r="F198" s="62" t="s">
        <v>0</v>
      </c>
      <c r="G198" s="62" t="s">
        <v>0</v>
      </c>
      <c r="H198" s="62" t="s">
        <v>0</v>
      </c>
      <c r="I198" s="62" t="s">
        <v>0</v>
      </c>
      <c r="J198" s="62" t="s">
        <v>0</v>
      </c>
      <c r="K198" s="62" t="s">
        <v>0</v>
      </c>
      <c r="L198" s="62" t="s">
        <v>0</v>
      </c>
      <c r="M198" s="62" t="s">
        <v>0</v>
      </c>
      <c r="N198" s="62" t="s">
        <v>0</v>
      </c>
      <c r="O198" s="62" t="s">
        <v>0</v>
      </c>
      <c r="P198" s="62" t="s">
        <v>0</v>
      </c>
      <c r="Q198" s="62" t="s">
        <v>0</v>
      </c>
      <c r="R198" s="62" t="s">
        <v>0</v>
      </c>
      <c r="S198" s="62" t="s">
        <v>0</v>
      </c>
      <c r="T198" s="62" t="s">
        <v>0</v>
      </c>
      <c r="U198" s="62" t="s">
        <v>0</v>
      </c>
      <c r="V198" s="62" t="s">
        <v>0</v>
      </c>
      <c r="W198" s="62" t="s">
        <v>0</v>
      </c>
      <c r="X198" s="62" t="s">
        <v>0</v>
      </c>
      <c r="Y198" s="62" t="s">
        <v>0</v>
      </c>
      <c r="Z198" s="62" t="s">
        <v>0</v>
      </c>
      <c r="AA198" s="62" t="s">
        <v>0</v>
      </c>
      <c r="AB198" s="62" t="s">
        <v>0</v>
      </c>
      <c r="AC198" s="72"/>
      <c r="AD198" s="62"/>
      <c r="AE198" s="63"/>
      <c r="AF198" s="65" t="s">
        <v>0</v>
      </c>
      <c r="AG198" s="60" t="s">
        <v>54</v>
      </c>
      <c r="AH198" s="55" t="s">
        <v>121</v>
      </c>
      <c r="AI198" s="57">
        <v>250</v>
      </c>
      <c r="AJ198" s="57">
        <v>249</v>
      </c>
      <c r="AK198" s="57">
        <v>0</v>
      </c>
      <c r="AL198" s="57">
        <v>0</v>
      </c>
      <c r="AM198" s="57">
        <v>0</v>
      </c>
      <c r="AN198" s="57">
        <v>0</v>
      </c>
      <c r="AO198" s="57">
        <v>250</v>
      </c>
      <c r="AP198" s="57">
        <v>249</v>
      </c>
      <c r="AQ198" s="57">
        <v>0</v>
      </c>
      <c r="AR198" s="57">
        <v>0</v>
      </c>
      <c r="AS198" s="57">
        <v>0</v>
      </c>
      <c r="AT198" s="57">
        <v>0</v>
      </c>
      <c r="AU198" s="57">
        <v>249</v>
      </c>
      <c r="AV198" s="57">
        <v>0</v>
      </c>
      <c r="AW198" s="57">
        <v>0</v>
      </c>
      <c r="AX198" s="57">
        <v>249</v>
      </c>
      <c r="AY198" s="57">
        <v>0</v>
      </c>
      <c r="AZ198" s="57">
        <v>0</v>
      </c>
      <c r="BA198" s="58" t="s">
        <v>0</v>
      </c>
    </row>
    <row r="199" spans="1:53" ht="86.25" customHeight="1" x14ac:dyDescent="0.2">
      <c r="A199" s="196" t="s">
        <v>375</v>
      </c>
      <c r="B199" s="196" t="s">
        <v>376</v>
      </c>
      <c r="C199" s="196" t="s">
        <v>90</v>
      </c>
      <c r="D199" s="196" t="s">
        <v>377</v>
      </c>
      <c r="E199" s="196" t="s">
        <v>92</v>
      </c>
      <c r="F199" s="55" t="s">
        <v>0</v>
      </c>
      <c r="G199" s="55" t="s">
        <v>0</v>
      </c>
      <c r="H199" s="55" t="s">
        <v>0</v>
      </c>
      <c r="I199" s="55" t="s">
        <v>0</v>
      </c>
      <c r="J199" s="55" t="s">
        <v>0</v>
      </c>
      <c r="K199" s="55" t="s">
        <v>0</v>
      </c>
      <c r="L199" s="55" t="s">
        <v>0</v>
      </c>
      <c r="M199" s="55" t="s">
        <v>0</v>
      </c>
      <c r="N199" s="55" t="s">
        <v>0</v>
      </c>
      <c r="O199" s="55" t="s">
        <v>0</v>
      </c>
      <c r="P199" s="55" t="s">
        <v>0</v>
      </c>
      <c r="Q199" s="55" t="s">
        <v>0</v>
      </c>
      <c r="R199" s="55" t="s">
        <v>0</v>
      </c>
      <c r="S199" s="55" t="s">
        <v>0</v>
      </c>
      <c r="T199" s="55" t="s">
        <v>0</v>
      </c>
      <c r="U199" s="55" t="s">
        <v>0</v>
      </c>
      <c r="V199" s="55" t="s">
        <v>0</v>
      </c>
      <c r="W199" s="55" t="s">
        <v>0</v>
      </c>
      <c r="X199" s="55" t="s">
        <v>0</v>
      </c>
      <c r="Y199" s="55" t="s">
        <v>0</v>
      </c>
      <c r="Z199" s="55" t="s">
        <v>0</v>
      </c>
      <c r="AA199" s="55" t="s">
        <v>0</v>
      </c>
      <c r="AB199" s="55" t="s">
        <v>0</v>
      </c>
      <c r="AC199" s="26" t="s">
        <v>458</v>
      </c>
      <c r="AD199" s="2" t="s">
        <v>390</v>
      </c>
      <c r="AE199" s="3" t="s">
        <v>459</v>
      </c>
      <c r="AF199" s="65" t="s">
        <v>0</v>
      </c>
      <c r="AG199" s="60" t="s">
        <v>121</v>
      </c>
      <c r="AH199" s="55" t="s">
        <v>109</v>
      </c>
      <c r="AI199" s="57">
        <v>2871.2</v>
      </c>
      <c r="AJ199" s="57">
        <v>2869.2</v>
      </c>
      <c r="AK199" s="57">
        <v>0</v>
      </c>
      <c r="AL199" s="57">
        <v>0</v>
      </c>
      <c r="AM199" s="57">
        <v>0</v>
      </c>
      <c r="AN199" s="57">
        <v>0</v>
      </c>
      <c r="AO199" s="57">
        <v>2871.2</v>
      </c>
      <c r="AP199" s="57">
        <v>2869.2</v>
      </c>
      <c r="AQ199" s="57">
        <v>0</v>
      </c>
      <c r="AR199" s="57">
        <v>0</v>
      </c>
      <c r="AS199" s="57">
        <v>0</v>
      </c>
      <c r="AT199" s="57">
        <v>0</v>
      </c>
      <c r="AU199" s="57">
        <v>2869.2</v>
      </c>
      <c r="AV199" s="57">
        <v>0</v>
      </c>
      <c r="AW199" s="57">
        <v>0</v>
      </c>
      <c r="AX199" s="57">
        <v>2869.2</v>
      </c>
      <c r="AY199" s="57">
        <v>0</v>
      </c>
      <c r="AZ199" s="57">
        <v>0</v>
      </c>
      <c r="BA199" s="58">
        <v>0</v>
      </c>
    </row>
    <row r="200" spans="1:53" ht="57.6" customHeight="1" x14ac:dyDescent="0.2">
      <c r="A200" s="197"/>
      <c r="B200" s="197"/>
      <c r="C200" s="197"/>
      <c r="D200" s="197"/>
      <c r="E200" s="197"/>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37"/>
      <c r="AD200" s="8" t="s">
        <v>390</v>
      </c>
      <c r="AE200" s="11" t="s">
        <v>459</v>
      </c>
      <c r="AF200" s="65"/>
      <c r="AG200" s="60"/>
      <c r="AH200" s="55"/>
      <c r="AI200" s="57"/>
      <c r="AJ200" s="57"/>
      <c r="AK200" s="57"/>
      <c r="AL200" s="57"/>
      <c r="AM200" s="57"/>
      <c r="AN200" s="57"/>
      <c r="AO200" s="57"/>
      <c r="AP200" s="57"/>
      <c r="AQ200" s="57"/>
      <c r="AR200" s="57"/>
      <c r="AS200" s="57"/>
      <c r="AT200" s="57"/>
      <c r="AU200" s="57"/>
      <c r="AV200" s="57"/>
      <c r="AW200" s="57"/>
      <c r="AX200" s="57"/>
      <c r="AY200" s="57"/>
      <c r="AZ200" s="57"/>
      <c r="BA200" s="58"/>
    </row>
    <row r="201" spans="1:53" ht="81" customHeight="1" x14ac:dyDescent="0.2">
      <c r="A201" s="198"/>
      <c r="B201" s="198"/>
      <c r="C201" s="198"/>
      <c r="D201" s="198"/>
      <c r="E201" s="198"/>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64" t="s">
        <v>492</v>
      </c>
      <c r="AD201" s="186" t="s">
        <v>630</v>
      </c>
      <c r="AE201" s="115" t="s">
        <v>456</v>
      </c>
      <c r="AF201" s="65"/>
      <c r="AG201" s="60"/>
      <c r="AH201" s="55"/>
      <c r="AI201" s="57"/>
      <c r="AJ201" s="57"/>
      <c r="AK201" s="57"/>
      <c r="AL201" s="57"/>
      <c r="AM201" s="57"/>
      <c r="AN201" s="57"/>
      <c r="AO201" s="57"/>
      <c r="AP201" s="57"/>
      <c r="AQ201" s="57"/>
      <c r="AR201" s="57"/>
      <c r="AS201" s="57"/>
      <c r="AT201" s="57"/>
      <c r="AU201" s="57"/>
      <c r="AV201" s="57"/>
      <c r="AW201" s="57"/>
      <c r="AX201" s="57"/>
      <c r="AY201" s="57"/>
      <c r="AZ201" s="57"/>
      <c r="BA201" s="58"/>
    </row>
    <row r="202" spans="1:53" ht="103.5" customHeight="1" x14ac:dyDescent="0.2">
      <c r="A202" s="196" t="s">
        <v>378</v>
      </c>
      <c r="B202" s="196" t="s">
        <v>379</v>
      </c>
      <c r="C202" s="196" t="s">
        <v>90</v>
      </c>
      <c r="D202" s="196" t="s">
        <v>380</v>
      </c>
      <c r="E202" s="196" t="s">
        <v>92</v>
      </c>
      <c r="F202" s="55" t="s">
        <v>0</v>
      </c>
      <c r="G202" s="55" t="s">
        <v>0</v>
      </c>
      <c r="H202" s="55" t="s">
        <v>0</v>
      </c>
      <c r="I202" s="55" t="s">
        <v>0</v>
      </c>
      <c r="J202" s="55" t="s">
        <v>0</v>
      </c>
      <c r="K202" s="55" t="s">
        <v>0</v>
      </c>
      <c r="L202" s="55" t="s">
        <v>0</v>
      </c>
      <c r="M202" s="55" t="s">
        <v>0</v>
      </c>
      <c r="N202" s="55" t="s">
        <v>0</v>
      </c>
      <c r="O202" s="55" t="s">
        <v>0</v>
      </c>
      <c r="P202" s="55" t="s">
        <v>0</v>
      </c>
      <c r="Q202" s="55" t="s">
        <v>0</v>
      </c>
      <c r="R202" s="55" t="s">
        <v>0</v>
      </c>
      <c r="S202" s="55" t="s">
        <v>0</v>
      </c>
      <c r="T202" s="55" t="s">
        <v>0</v>
      </c>
      <c r="U202" s="55" t="s">
        <v>0</v>
      </c>
      <c r="V202" s="55" t="s">
        <v>0</v>
      </c>
      <c r="W202" s="55" t="s">
        <v>0</v>
      </c>
      <c r="X202" s="55" t="s">
        <v>0</v>
      </c>
      <c r="Y202" s="55" t="s">
        <v>0</v>
      </c>
      <c r="Z202" s="55" t="s">
        <v>0</v>
      </c>
      <c r="AA202" s="55" t="s">
        <v>0</v>
      </c>
      <c r="AB202" s="59" t="s">
        <v>0</v>
      </c>
      <c r="AC202" s="64" t="s">
        <v>492</v>
      </c>
      <c r="AD202" s="180" t="s">
        <v>636</v>
      </c>
      <c r="AE202" s="152" t="s">
        <v>493</v>
      </c>
      <c r="AF202" s="65" t="s">
        <v>0</v>
      </c>
      <c r="AG202" s="60" t="s">
        <v>86</v>
      </c>
      <c r="AH202" s="55" t="s">
        <v>53</v>
      </c>
      <c r="AI202" s="57">
        <v>50</v>
      </c>
      <c r="AJ202" s="57">
        <v>50</v>
      </c>
      <c r="AK202" s="57">
        <v>50</v>
      </c>
      <c r="AL202" s="57">
        <v>0</v>
      </c>
      <c r="AM202" s="57">
        <v>0</v>
      </c>
      <c r="AN202" s="57">
        <v>0</v>
      </c>
      <c r="AO202" s="57">
        <v>50</v>
      </c>
      <c r="AP202" s="57">
        <v>50</v>
      </c>
      <c r="AQ202" s="57">
        <v>50</v>
      </c>
      <c r="AR202" s="57">
        <v>0</v>
      </c>
      <c r="AS202" s="57">
        <v>0</v>
      </c>
      <c r="AT202" s="57">
        <v>0</v>
      </c>
      <c r="AU202" s="57">
        <v>50</v>
      </c>
      <c r="AV202" s="57">
        <v>50</v>
      </c>
      <c r="AW202" s="57">
        <v>0</v>
      </c>
      <c r="AX202" s="57">
        <v>50</v>
      </c>
      <c r="AY202" s="57">
        <v>50</v>
      </c>
      <c r="AZ202" s="57">
        <v>0</v>
      </c>
      <c r="BA202" s="58" t="s">
        <v>0</v>
      </c>
    </row>
    <row r="203" spans="1:53" ht="57.6" customHeight="1" x14ac:dyDescent="0.2">
      <c r="A203" s="197"/>
      <c r="B203" s="197"/>
      <c r="C203" s="197"/>
      <c r="D203" s="197"/>
      <c r="E203" s="197"/>
      <c r="F203" s="62"/>
      <c r="G203" s="62"/>
      <c r="H203" s="62"/>
      <c r="I203" s="62"/>
      <c r="J203" s="62"/>
      <c r="K203" s="62"/>
      <c r="L203" s="62"/>
      <c r="M203" s="62"/>
      <c r="N203" s="62"/>
      <c r="O203" s="62"/>
      <c r="P203" s="62"/>
      <c r="Q203" s="62"/>
      <c r="R203" s="62"/>
      <c r="S203" s="62"/>
      <c r="T203" s="62"/>
      <c r="U203" s="62"/>
      <c r="V203" s="62"/>
      <c r="W203" s="62"/>
      <c r="X203" s="62"/>
      <c r="Y203" s="62"/>
      <c r="Z203" s="62"/>
      <c r="AA203" s="62"/>
      <c r="AB203" s="63"/>
      <c r="AC203" s="64" t="s">
        <v>530</v>
      </c>
      <c r="AD203" s="150"/>
      <c r="AE203" s="152" t="s">
        <v>533</v>
      </c>
      <c r="AF203" s="65"/>
      <c r="AG203" s="60"/>
      <c r="AH203" s="55"/>
      <c r="AI203" s="57"/>
      <c r="AJ203" s="57"/>
      <c r="AK203" s="57"/>
      <c r="AL203" s="57"/>
      <c r="AM203" s="57"/>
      <c r="AN203" s="57"/>
      <c r="AO203" s="57"/>
      <c r="AP203" s="57"/>
      <c r="AQ203" s="57"/>
      <c r="AR203" s="57"/>
      <c r="AS203" s="57"/>
      <c r="AT203" s="57"/>
      <c r="AU203" s="57"/>
      <c r="AV203" s="57"/>
      <c r="AW203" s="57"/>
      <c r="AX203" s="57"/>
      <c r="AY203" s="57"/>
      <c r="AZ203" s="57"/>
      <c r="BA203" s="58"/>
    </row>
    <row r="204" spans="1:53" ht="84" customHeight="1" x14ac:dyDescent="0.2">
      <c r="A204" s="197"/>
      <c r="B204" s="197"/>
      <c r="C204" s="197"/>
      <c r="D204" s="197"/>
      <c r="E204" s="197"/>
      <c r="F204" s="62"/>
      <c r="G204" s="62"/>
      <c r="H204" s="62"/>
      <c r="I204" s="62"/>
      <c r="J204" s="62"/>
      <c r="K204" s="62"/>
      <c r="L204" s="62"/>
      <c r="M204" s="62"/>
      <c r="N204" s="62"/>
      <c r="O204" s="62"/>
      <c r="P204" s="62"/>
      <c r="Q204" s="62"/>
      <c r="R204" s="62"/>
      <c r="S204" s="62"/>
      <c r="T204" s="62"/>
      <c r="U204" s="62"/>
      <c r="V204" s="62"/>
      <c r="W204" s="62"/>
      <c r="X204" s="62"/>
      <c r="Y204" s="62"/>
      <c r="Z204" s="62"/>
      <c r="AA204" s="62"/>
      <c r="AB204" s="63"/>
      <c r="AC204" s="64" t="s">
        <v>531</v>
      </c>
      <c r="AD204" s="150"/>
      <c r="AE204" s="152" t="s">
        <v>532</v>
      </c>
      <c r="AF204" s="65"/>
      <c r="AG204" s="60"/>
      <c r="AH204" s="55"/>
      <c r="AI204" s="57"/>
      <c r="AJ204" s="57"/>
      <c r="AK204" s="57"/>
      <c r="AL204" s="57"/>
      <c r="AM204" s="57"/>
      <c r="AN204" s="57"/>
      <c r="AO204" s="57"/>
      <c r="AP204" s="57"/>
      <c r="AQ204" s="57"/>
      <c r="AR204" s="57"/>
      <c r="AS204" s="57"/>
      <c r="AT204" s="57"/>
      <c r="AU204" s="57"/>
      <c r="AV204" s="57"/>
      <c r="AW204" s="57"/>
      <c r="AX204" s="57"/>
      <c r="AY204" s="57"/>
      <c r="AZ204" s="57"/>
      <c r="BA204" s="58"/>
    </row>
    <row r="205" spans="1:53" ht="12.75" customHeight="1" x14ac:dyDescent="0.2">
      <c r="A205" s="198"/>
      <c r="B205" s="198"/>
      <c r="C205" s="198"/>
      <c r="D205" s="198"/>
      <c r="E205" s="198"/>
      <c r="F205" s="62" t="s">
        <v>0</v>
      </c>
      <c r="G205" s="62" t="s">
        <v>0</v>
      </c>
      <c r="H205" s="62" t="s">
        <v>0</v>
      </c>
      <c r="I205" s="62" t="s">
        <v>0</v>
      </c>
      <c r="J205" s="62" t="s">
        <v>0</v>
      </c>
      <c r="K205" s="62" t="s">
        <v>0</v>
      </c>
      <c r="L205" s="62" t="s">
        <v>0</v>
      </c>
      <c r="M205" s="62" t="s">
        <v>0</v>
      </c>
      <c r="N205" s="62" t="s">
        <v>0</v>
      </c>
      <c r="O205" s="62" t="s">
        <v>0</v>
      </c>
      <c r="P205" s="62" t="s">
        <v>0</v>
      </c>
      <c r="Q205" s="62" t="s">
        <v>0</v>
      </c>
      <c r="R205" s="62" t="s">
        <v>0</v>
      </c>
      <c r="S205" s="62" t="s">
        <v>0</v>
      </c>
      <c r="T205" s="62" t="s">
        <v>0</v>
      </c>
      <c r="U205" s="62" t="s">
        <v>0</v>
      </c>
      <c r="V205" s="62" t="s">
        <v>0</v>
      </c>
      <c r="W205" s="62" t="s">
        <v>0</v>
      </c>
      <c r="X205" s="62" t="s">
        <v>0</v>
      </c>
      <c r="Y205" s="62" t="s">
        <v>0</v>
      </c>
      <c r="Z205" s="62" t="s">
        <v>0</v>
      </c>
      <c r="AA205" s="62" t="s">
        <v>0</v>
      </c>
      <c r="AB205" s="63" t="s">
        <v>0</v>
      </c>
      <c r="AC205" s="64"/>
      <c r="AD205" s="150"/>
      <c r="AE205" s="150"/>
      <c r="AF205" s="65" t="s">
        <v>0</v>
      </c>
      <c r="AG205" s="60" t="s">
        <v>97</v>
      </c>
      <c r="AH205" s="55" t="s">
        <v>97</v>
      </c>
      <c r="AI205" s="57">
        <v>70</v>
      </c>
      <c r="AJ205" s="57">
        <v>70</v>
      </c>
      <c r="AK205" s="57">
        <v>27.5</v>
      </c>
      <c r="AL205" s="57">
        <v>0</v>
      </c>
      <c r="AM205" s="57">
        <v>0</v>
      </c>
      <c r="AN205" s="57">
        <v>0</v>
      </c>
      <c r="AO205" s="57">
        <v>70</v>
      </c>
      <c r="AP205" s="57">
        <v>70</v>
      </c>
      <c r="AQ205" s="57">
        <v>27.5</v>
      </c>
      <c r="AR205" s="57">
        <v>0</v>
      </c>
      <c r="AS205" s="57">
        <v>0</v>
      </c>
      <c r="AT205" s="57">
        <v>0</v>
      </c>
      <c r="AU205" s="57">
        <v>70</v>
      </c>
      <c r="AV205" s="57">
        <v>27.5</v>
      </c>
      <c r="AW205" s="57">
        <v>0</v>
      </c>
      <c r="AX205" s="57">
        <v>70</v>
      </c>
      <c r="AY205" s="57">
        <v>27.5</v>
      </c>
      <c r="AZ205" s="57">
        <v>0</v>
      </c>
      <c r="BA205" s="58" t="s">
        <v>0</v>
      </c>
    </row>
    <row r="206" spans="1:53" ht="83.25" customHeight="1" x14ac:dyDescent="0.2">
      <c r="A206" s="196" t="s">
        <v>381</v>
      </c>
      <c r="B206" s="196" t="s">
        <v>382</v>
      </c>
      <c r="C206" s="196" t="s">
        <v>90</v>
      </c>
      <c r="D206" s="196" t="s">
        <v>330</v>
      </c>
      <c r="E206" s="196" t="s">
        <v>92</v>
      </c>
      <c r="F206" s="55" t="s">
        <v>0</v>
      </c>
      <c r="G206" s="55" t="s">
        <v>0</v>
      </c>
      <c r="H206" s="55" t="s">
        <v>0</v>
      </c>
      <c r="I206" s="55" t="s">
        <v>0</v>
      </c>
      <c r="J206" s="55" t="s">
        <v>0</v>
      </c>
      <c r="K206" s="55" t="s">
        <v>0</v>
      </c>
      <c r="L206" s="55" t="s">
        <v>0</v>
      </c>
      <c r="M206" s="55" t="s">
        <v>0</v>
      </c>
      <c r="N206" s="55" t="s">
        <v>0</v>
      </c>
      <c r="O206" s="55" t="s">
        <v>0</v>
      </c>
      <c r="P206" s="55" t="s">
        <v>0</v>
      </c>
      <c r="Q206" s="55" t="s">
        <v>0</v>
      </c>
      <c r="R206" s="55" t="s">
        <v>0</v>
      </c>
      <c r="S206" s="55" t="s">
        <v>0</v>
      </c>
      <c r="T206" s="55" t="s">
        <v>0</v>
      </c>
      <c r="U206" s="55" t="s">
        <v>0</v>
      </c>
      <c r="V206" s="55" t="s">
        <v>0</v>
      </c>
      <c r="W206" s="55" t="s">
        <v>383</v>
      </c>
      <c r="X206" s="55" t="s">
        <v>165</v>
      </c>
      <c r="Y206" s="55" t="s">
        <v>243</v>
      </c>
      <c r="Z206" s="55" t="s">
        <v>0</v>
      </c>
      <c r="AA206" s="55" t="s">
        <v>0</v>
      </c>
      <c r="AB206" s="55" t="s">
        <v>0</v>
      </c>
      <c r="AC206" s="28" t="s">
        <v>458</v>
      </c>
      <c r="AD206" s="6" t="s">
        <v>390</v>
      </c>
      <c r="AE206" s="104" t="s">
        <v>459</v>
      </c>
      <c r="AF206" s="65" t="s">
        <v>0</v>
      </c>
      <c r="AG206" s="60" t="s">
        <v>86</v>
      </c>
      <c r="AH206" s="55" t="s">
        <v>53</v>
      </c>
      <c r="AI206" s="57">
        <v>29242.6</v>
      </c>
      <c r="AJ206" s="57">
        <v>29242.5</v>
      </c>
      <c r="AK206" s="57">
        <v>23816.400000000001</v>
      </c>
      <c r="AL206" s="57">
        <v>21056.799999999999</v>
      </c>
      <c r="AM206" s="57">
        <v>21244.2</v>
      </c>
      <c r="AN206" s="57">
        <v>21244.2</v>
      </c>
      <c r="AO206" s="57">
        <v>29242.6</v>
      </c>
      <c r="AP206" s="57">
        <v>29242.5</v>
      </c>
      <c r="AQ206" s="57">
        <v>23816.400000000001</v>
      </c>
      <c r="AR206" s="57">
        <v>21056.799999999999</v>
      </c>
      <c r="AS206" s="57">
        <v>21244.2</v>
      </c>
      <c r="AT206" s="57">
        <v>21244.2</v>
      </c>
      <c r="AU206" s="57">
        <v>29242.5</v>
      </c>
      <c r="AV206" s="57">
        <v>23816.400000000001</v>
      </c>
      <c r="AW206" s="57">
        <v>21056.799999999999</v>
      </c>
      <c r="AX206" s="57">
        <v>29242.5</v>
      </c>
      <c r="AY206" s="57">
        <v>23816.400000000001</v>
      </c>
      <c r="AZ206" s="57">
        <v>21056.799999999999</v>
      </c>
      <c r="BA206" s="58" t="s">
        <v>0</v>
      </c>
    </row>
    <row r="207" spans="1:53" ht="95.25" customHeight="1" x14ac:dyDescent="0.2">
      <c r="A207" s="197"/>
      <c r="B207" s="197"/>
      <c r="C207" s="197"/>
      <c r="D207" s="197"/>
      <c r="E207" s="197"/>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33" t="s">
        <v>455</v>
      </c>
      <c r="AD207" s="16" t="s">
        <v>390</v>
      </c>
      <c r="AE207" s="131" t="s">
        <v>456</v>
      </c>
      <c r="AF207" s="65"/>
      <c r="AG207" s="60"/>
      <c r="AH207" s="55"/>
      <c r="AI207" s="57"/>
      <c r="AJ207" s="57"/>
      <c r="AK207" s="57"/>
      <c r="AL207" s="57"/>
      <c r="AM207" s="57"/>
      <c r="AN207" s="57"/>
      <c r="AO207" s="57"/>
      <c r="AP207" s="57"/>
      <c r="AQ207" s="57"/>
      <c r="AR207" s="57"/>
      <c r="AS207" s="57"/>
      <c r="AT207" s="57"/>
      <c r="AU207" s="57"/>
      <c r="AV207" s="57"/>
      <c r="AW207" s="57"/>
      <c r="AX207" s="57"/>
      <c r="AY207" s="57"/>
      <c r="AZ207" s="57"/>
      <c r="BA207" s="58"/>
    </row>
    <row r="208" spans="1:53" ht="57.6" customHeight="1" x14ac:dyDescent="0.2">
      <c r="A208" s="197"/>
      <c r="B208" s="197"/>
      <c r="C208" s="197"/>
      <c r="D208" s="197"/>
      <c r="E208" s="197"/>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33"/>
      <c r="AD208" s="13" t="s">
        <v>390</v>
      </c>
      <c r="AE208" s="115" t="s">
        <v>456</v>
      </c>
      <c r="AF208" s="65"/>
      <c r="AG208" s="60"/>
      <c r="AH208" s="55"/>
      <c r="AI208" s="57"/>
      <c r="AJ208" s="57"/>
      <c r="AK208" s="57"/>
      <c r="AL208" s="57"/>
      <c r="AM208" s="57"/>
      <c r="AN208" s="57"/>
      <c r="AO208" s="57"/>
      <c r="AP208" s="57"/>
      <c r="AQ208" s="57"/>
      <c r="AR208" s="57"/>
      <c r="AS208" s="57"/>
      <c r="AT208" s="57"/>
      <c r="AU208" s="57"/>
      <c r="AV208" s="57"/>
      <c r="AW208" s="57"/>
      <c r="AX208" s="57"/>
      <c r="AY208" s="57"/>
      <c r="AZ208" s="57"/>
      <c r="BA208" s="58"/>
    </row>
    <row r="209" spans="1:53" ht="12.75" customHeight="1" x14ac:dyDescent="0.2">
      <c r="A209" s="198"/>
      <c r="B209" s="198"/>
      <c r="C209" s="198"/>
      <c r="D209" s="198"/>
      <c r="E209" s="198"/>
      <c r="F209" s="62" t="s">
        <v>0</v>
      </c>
      <c r="G209" s="62" t="s">
        <v>0</v>
      </c>
      <c r="H209" s="62" t="s">
        <v>0</v>
      </c>
      <c r="I209" s="62" t="s">
        <v>0</v>
      </c>
      <c r="J209" s="62" t="s">
        <v>0</v>
      </c>
      <c r="K209" s="62" t="s">
        <v>0</v>
      </c>
      <c r="L209" s="62" t="s">
        <v>0</v>
      </c>
      <c r="M209" s="62" t="s">
        <v>0</v>
      </c>
      <c r="N209" s="62" t="s">
        <v>0</v>
      </c>
      <c r="O209" s="62" t="s">
        <v>0</v>
      </c>
      <c r="P209" s="62" t="s">
        <v>0</v>
      </c>
      <c r="Q209" s="62" t="s">
        <v>0</v>
      </c>
      <c r="R209" s="62" t="s">
        <v>0</v>
      </c>
      <c r="S209" s="62" t="s">
        <v>0</v>
      </c>
      <c r="T209" s="62" t="s">
        <v>0</v>
      </c>
      <c r="U209" s="62" t="s">
        <v>0</v>
      </c>
      <c r="V209" s="62" t="s">
        <v>0</v>
      </c>
      <c r="W209" s="62" t="s">
        <v>0</v>
      </c>
      <c r="X209" s="62" t="s">
        <v>0</v>
      </c>
      <c r="Y209" s="62" t="s">
        <v>0</v>
      </c>
      <c r="Z209" s="62" t="s">
        <v>0</v>
      </c>
      <c r="AA209" s="62" t="s">
        <v>0</v>
      </c>
      <c r="AB209" s="62" t="s">
        <v>0</v>
      </c>
      <c r="AC209" s="72"/>
      <c r="AD209" s="62"/>
      <c r="AE209" s="63"/>
      <c r="AF209" s="65" t="s">
        <v>0</v>
      </c>
      <c r="AG209" s="60" t="s">
        <v>51</v>
      </c>
      <c r="AH209" s="55" t="s">
        <v>86</v>
      </c>
      <c r="AI209" s="57">
        <v>194.1</v>
      </c>
      <c r="AJ209" s="57">
        <v>194.1</v>
      </c>
      <c r="AK209" s="57">
        <v>0</v>
      </c>
      <c r="AL209" s="57">
        <v>0</v>
      </c>
      <c r="AM209" s="57">
        <v>0</v>
      </c>
      <c r="AN209" s="57">
        <v>0</v>
      </c>
      <c r="AO209" s="57">
        <v>194.1</v>
      </c>
      <c r="AP209" s="57">
        <v>194.1</v>
      </c>
      <c r="AQ209" s="57">
        <v>0</v>
      </c>
      <c r="AR209" s="57">
        <v>0</v>
      </c>
      <c r="AS209" s="57">
        <v>0</v>
      </c>
      <c r="AT209" s="57">
        <v>0</v>
      </c>
      <c r="AU209" s="57">
        <v>194.1</v>
      </c>
      <c r="AV209" s="57">
        <v>0</v>
      </c>
      <c r="AW209" s="57">
        <v>0</v>
      </c>
      <c r="AX209" s="57">
        <v>194.1</v>
      </c>
      <c r="AY209" s="57">
        <v>0</v>
      </c>
      <c r="AZ209" s="57">
        <v>0</v>
      </c>
      <c r="BA209" s="58" t="s">
        <v>0</v>
      </c>
    </row>
    <row r="210" spans="1:53" ht="28.9" customHeight="1" x14ac:dyDescent="0.2">
      <c r="A210" s="54" t="s">
        <v>384</v>
      </c>
      <c r="B210" s="55" t="s">
        <v>385</v>
      </c>
      <c r="C210" s="55" t="s">
        <v>73</v>
      </c>
      <c r="D210" s="55" t="s">
        <v>73</v>
      </c>
      <c r="E210" s="55" t="s">
        <v>73</v>
      </c>
      <c r="F210" s="55" t="s">
        <v>73</v>
      </c>
      <c r="G210" s="55" t="s">
        <v>73</v>
      </c>
      <c r="H210" s="55" t="s">
        <v>73</v>
      </c>
      <c r="I210" s="55" t="s">
        <v>73</v>
      </c>
      <c r="J210" s="55" t="s">
        <v>73</v>
      </c>
      <c r="K210" s="55" t="s">
        <v>73</v>
      </c>
      <c r="L210" s="55" t="s">
        <v>73</v>
      </c>
      <c r="M210" s="55" t="s">
        <v>73</v>
      </c>
      <c r="N210" s="55" t="s">
        <v>73</v>
      </c>
      <c r="O210" s="55" t="s">
        <v>73</v>
      </c>
      <c r="P210" s="55" t="s">
        <v>73</v>
      </c>
      <c r="Q210" s="55" t="s">
        <v>73</v>
      </c>
      <c r="R210" s="55" t="s">
        <v>73</v>
      </c>
      <c r="S210" s="55" t="s">
        <v>73</v>
      </c>
      <c r="T210" s="55" t="s">
        <v>73</v>
      </c>
      <c r="U210" s="55" t="s">
        <v>73</v>
      </c>
      <c r="V210" s="55" t="s">
        <v>73</v>
      </c>
      <c r="W210" s="55" t="s">
        <v>73</v>
      </c>
      <c r="X210" s="55" t="s">
        <v>73</v>
      </c>
      <c r="Y210" s="55" t="s">
        <v>73</v>
      </c>
      <c r="Z210" s="55" t="s">
        <v>73</v>
      </c>
      <c r="AA210" s="55" t="s">
        <v>73</v>
      </c>
      <c r="AB210" s="55" t="s">
        <v>73</v>
      </c>
      <c r="AC210" s="56"/>
      <c r="AD210" s="55"/>
      <c r="AE210" s="59"/>
      <c r="AF210" s="65" t="s">
        <v>73</v>
      </c>
      <c r="AG210" s="60" t="s">
        <v>73</v>
      </c>
      <c r="AH210" s="55" t="s">
        <v>73</v>
      </c>
      <c r="AI210" s="57">
        <f>SUM(AI12)</f>
        <v>1367998.8</v>
      </c>
      <c r="AJ210" s="57">
        <f t="shared" ref="AJ210:AZ210" si="10">SUM(AJ12)</f>
        <v>1326797.1000000001</v>
      </c>
      <c r="AK210" s="57">
        <f t="shared" si="10"/>
        <v>1330103.8</v>
      </c>
      <c r="AL210" s="57">
        <f t="shared" si="10"/>
        <v>1117800.3</v>
      </c>
      <c r="AM210" s="57">
        <f t="shared" si="10"/>
        <v>1084675.2</v>
      </c>
      <c r="AN210" s="57">
        <f t="shared" si="10"/>
        <v>1028347.3999999999</v>
      </c>
      <c r="AO210" s="57">
        <f t="shared" si="10"/>
        <v>1282610.5</v>
      </c>
      <c r="AP210" s="57">
        <f t="shared" si="10"/>
        <v>1256670.6000000001</v>
      </c>
      <c r="AQ210" s="57">
        <f t="shared" si="10"/>
        <v>1234721</v>
      </c>
      <c r="AR210" s="57">
        <f t="shared" si="10"/>
        <v>1036943.3999999999</v>
      </c>
      <c r="AS210" s="57">
        <f t="shared" si="10"/>
        <v>1028347.3999999999</v>
      </c>
      <c r="AT210" s="57">
        <f t="shared" si="10"/>
        <v>1028347.3999999999</v>
      </c>
      <c r="AU210" s="57">
        <f t="shared" si="10"/>
        <v>1326797.1000000001</v>
      </c>
      <c r="AV210" s="57">
        <f t="shared" si="10"/>
        <v>1330103.8</v>
      </c>
      <c r="AW210" s="57">
        <f t="shared" si="10"/>
        <v>1117800.3</v>
      </c>
      <c r="AX210" s="57">
        <f t="shared" si="10"/>
        <v>1256670.6000000001</v>
      </c>
      <c r="AY210" s="57">
        <f t="shared" si="10"/>
        <v>1234721</v>
      </c>
      <c r="AZ210" s="57">
        <f t="shared" si="10"/>
        <v>1036943.3999999999</v>
      </c>
      <c r="BA210" s="58" t="s">
        <v>0</v>
      </c>
    </row>
    <row r="211" spans="1:53" ht="3.75" customHeight="1" x14ac:dyDescent="0.2">
      <c r="A211" s="93" t="s">
        <v>0</v>
      </c>
      <c r="B211" s="93" t="s">
        <v>0</v>
      </c>
      <c r="C211" s="93" t="s">
        <v>0</v>
      </c>
      <c r="D211" s="93" t="s">
        <v>0</v>
      </c>
      <c r="E211" s="93" t="s">
        <v>0</v>
      </c>
      <c r="F211" s="93" t="s">
        <v>0</v>
      </c>
      <c r="G211" s="93" t="s">
        <v>0</v>
      </c>
      <c r="H211" s="93" t="s">
        <v>0</v>
      </c>
      <c r="I211" s="93" t="s">
        <v>0</v>
      </c>
      <c r="J211" s="93" t="s">
        <v>0</v>
      </c>
      <c r="K211" s="93" t="s">
        <v>0</v>
      </c>
      <c r="L211" s="93" t="s">
        <v>0</v>
      </c>
      <c r="M211" s="93" t="s">
        <v>0</v>
      </c>
      <c r="N211" s="93" t="s">
        <v>0</v>
      </c>
      <c r="O211" s="93" t="s">
        <v>0</v>
      </c>
      <c r="P211" s="93" t="s">
        <v>0</v>
      </c>
      <c r="Q211" s="93" t="s">
        <v>0</v>
      </c>
      <c r="R211" s="93" t="s">
        <v>0</v>
      </c>
      <c r="S211" s="93" t="s">
        <v>0</v>
      </c>
      <c r="T211" s="93" t="s">
        <v>0</v>
      </c>
      <c r="U211" s="93" t="s">
        <v>0</v>
      </c>
      <c r="V211" s="93" t="s">
        <v>0</v>
      </c>
      <c r="W211" s="93" t="s">
        <v>0</v>
      </c>
      <c r="X211" s="93" t="s">
        <v>0</v>
      </c>
      <c r="Y211" s="93" t="s">
        <v>0</v>
      </c>
      <c r="Z211" s="93" t="s">
        <v>0</v>
      </c>
      <c r="AA211" s="93" t="s">
        <v>0</v>
      </c>
      <c r="AB211" s="93" t="s">
        <v>0</v>
      </c>
      <c r="AC211" s="94"/>
      <c r="AD211" s="93"/>
      <c r="AE211" s="132"/>
      <c r="AF211" s="137" t="s">
        <v>0</v>
      </c>
      <c r="AG211" s="134" t="s">
        <v>0</v>
      </c>
      <c r="AH211" s="93" t="s">
        <v>0</v>
      </c>
      <c r="AI211" s="95" t="s">
        <v>0</v>
      </c>
      <c r="AJ211" s="95" t="s">
        <v>0</v>
      </c>
      <c r="AK211" s="95" t="s">
        <v>0</v>
      </c>
      <c r="AL211" s="95" t="s">
        <v>0</v>
      </c>
      <c r="AM211" s="95" t="s">
        <v>0</v>
      </c>
      <c r="AN211" s="95" t="s">
        <v>0</v>
      </c>
      <c r="AO211" s="95" t="s">
        <v>0</v>
      </c>
      <c r="AP211" s="95" t="s">
        <v>0</v>
      </c>
      <c r="AQ211" s="95" t="s">
        <v>0</v>
      </c>
      <c r="AR211" s="95" t="s">
        <v>0</v>
      </c>
      <c r="AS211" s="95" t="s">
        <v>0</v>
      </c>
      <c r="AT211" s="95" t="s">
        <v>0</v>
      </c>
      <c r="AU211" s="95" t="s">
        <v>0</v>
      </c>
      <c r="AV211" s="95" t="s">
        <v>0</v>
      </c>
      <c r="AW211" s="95" t="s">
        <v>0</v>
      </c>
      <c r="AX211" s="95" t="s">
        <v>0</v>
      </c>
      <c r="AY211" s="95" t="s">
        <v>0</v>
      </c>
      <c r="AZ211" s="95" t="s">
        <v>0</v>
      </c>
      <c r="BA211" s="93" t="s">
        <v>0</v>
      </c>
    </row>
    <row r="212" spans="1:53" x14ac:dyDescent="0.2">
      <c r="AF212" s="47"/>
    </row>
    <row r="213" spans="1:53" x14ac:dyDescent="0.2">
      <c r="AF213" s="47"/>
    </row>
    <row r="214" spans="1:53" x14ac:dyDescent="0.2">
      <c r="AF214" s="47"/>
      <c r="AI214" s="144"/>
      <c r="AJ214" s="144"/>
      <c r="AK214" s="144"/>
      <c r="AL214" s="144"/>
      <c r="AM214" s="144"/>
      <c r="AN214" s="144"/>
      <c r="AO214" s="144"/>
      <c r="AP214" s="144"/>
      <c r="AQ214" s="144"/>
      <c r="AR214" s="144"/>
      <c r="AS214" s="144"/>
      <c r="AT214" s="144"/>
      <c r="AU214" s="144"/>
      <c r="AV214" s="144"/>
      <c r="AW214" s="144"/>
      <c r="AX214" s="144"/>
      <c r="AY214" s="144"/>
      <c r="AZ214" s="144"/>
    </row>
    <row r="215" spans="1:53" x14ac:dyDescent="0.2">
      <c r="AF215" s="47"/>
    </row>
    <row r="216" spans="1:53" x14ac:dyDescent="0.2">
      <c r="AF216" s="47"/>
    </row>
    <row r="217" spans="1:53" x14ac:dyDescent="0.2">
      <c r="AF217" s="47"/>
    </row>
    <row r="218" spans="1:53" x14ac:dyDescent="0.2">
      <c r="AF218" s="47"/>
    </row>
    <row r="219" spans="1:53" x14ac:dyDescent="0.2">
      <c r="AF219" s="47"/>
    </row>
    <row r="220" spans="1:53" x14ac:dyDescent="0.2">
      <c r="AF220" s="47"/>
    </row>
    <row r="221" spans="1:53" x14ac:dyDescent="0.2">
      <c r="AF221" s="47"/>
    </row>
    <row r="222" spans="1:53" x14ac:dyDescent="0.2">
      <c r="AF222" s="47"/>
    </row>
    <row r="223" spans="1:53" x14ac:dyDescent="0.2">
      <c r="AF223" s="47"/>
    </row>
    <row r="224" spans="1:53" x14ac:dyDescent="0.2">
      <c r="AF224" s="47"/>
    </row>
    <row r="225" spans="32:32" x14ac:dyDescent="0.2">
      <c r="AF225" s="47"/>
    </row>
    <row r="226" spans="32:32" x14ac:dyDescent="0.2">
      <c r="AF226" s="47"/>
    </row>
    <row r="227" spans="32:32" x14ac:dyDescent="0.2">
      <c r="AF227" s="47"/>
    </row>
    <row r="228" spans="32:32" x14ac:dyDescent="0.2">
      <c r="AF228" s="47"/>
    </row>
    <row r="229" spans="32:32" x14ac:dyDescent="0.2">
      <c r="AF229" s="47"/>
    </row>
    <row r="230" spans="32:32" x14ac:dyDescent="0.2">
      <c r="AF230" s="47"/>
    </row>
    <row r="231" spans="32:32" x14ac:dyDescent="0.2">
      <c r="AF231" s="47"/>
    </row>
    <row r="232" spans="32:32" x14ac:dyDescent="0.2">
      <c r="AF232" s="47"/>
    </row>
    <row r="233" spans="32:32" x14ac:dyDescent="0.2">
      <c r="AF233" s="47"/>
    </row>
    <row r="234" spans="32:32" x14ac:dyDescent="0.2">
      <c r="AF234" s="47"/>
    </row>
    <row r="235" spans="32:32" x14ac:dyDescent="0.2">
      <c r="AF235" s="47"/>
    </row>
    <row r="236" spans="32:32" x14ac:dyDescent="0.2">
      <c r="AF236" s="47"/>
    </row>
    <row r="237" spans="32:32" x14ac:dyDescent="0.2">
      <c r="AF237" s="47"/>
    </row>
    <row r="238" spans="32:32" x14ac:dyDescent="0.2">
      <c r="AF238" s="47"/>
    </row>
    <row r="239" spans="32:32" x14ac:dyDescent="0.2">
      <c r="AF239" s="47"/>
    </row>
    <row r="240" spans="32:32" x14ac:dyDescent="0.2">
      <c r="AF240" s="47"/>
    </row>
    <row r="241" spans="32:32" x14ac:dyDescent="0.2">
      <c r="AF241" s="47"/>
    </row>
    <row r="242" spans="32:32" x14ac:dyDescent="0.2">
      <c r="AF242" s="47"/>
    </row>
    <row r="243" spans="32:32" x14ac:dyDescent="0.2">
      <c r="AF243" s="47"/>
    </row>
    <row r="244" spans="32:32" x14ac:dyDescent="0.2">
      <c r="AF244" s="47"/>
    </row>
    <row r="245" spans="32:32" x14ac:dyDescent="0.2">
      <c r="AF245" s="47"/>
    </row>
    <row r="246" spans="32:32" x14ac:dyDescent="0.2">
      <c r="AF246" s="47"/>
    </row>
    <row r="247" spans="32:32" x14ac:dyDescent="0.2">
      <c r="AF247" s="47"/>
    </row>
    <row r="248" spans="32:32" x14ac:dyDescent="0.2">
      <c r="AF248" s="47"/>
    </row>
    <row r="249" spans="32:32" x14ac:dyDescent="0.2">
      <c r="AF249" s="47"/>
    </row>
    <row r="250" spans="32:32" x14ac:dyDescent="0.2">
      <c r="AF250" s="47"/>
    </row>
    <row r="251" spans="32:32" x14ac:dyDescent="0.2">
      <c r="AF251" s="47"/>
    </row>
    <row r="252" spans="32:32" x14ac:dyDescent="0.2">
      <c r="AF252" s="47"/>
    </row>
    <row r="253" spans="32:32" x14ac:dyDescent="0.2">
      <c r="AF253" s="47"/>
    </row>
    <row r="254" spans="32:32" x14ac:dyDescent="0.2">
      <c r="AF254" s="47"/>
    </row>
    <row r="255" spans="32:32" x14ac:dyDescent="0.2">
      <c r="AF255" s="47"/>
    </row>
    <row r="256" spans="32:32" x14ac:dyDescent="0.2">
      <c r="AF256" s="47"/>
    </row>
    <row r="257" spans="32:32" x14ac:dyDescent="0.2">
      <c r="AF257" s="47"/>
    </row>
    <row r="258" spans="32:32" x14ac:dyDescent="0.2">
      <c r="AF258" s="47"/>
    </row>
    <row r="259" spans="32:32" x14ac:dyDescent="0.2">
      <c r="AF259" s="47"/>
    </row>
    <row r="260" spans="32:32" x14ac:dyDescent="0.2">
      <c r="AF260" s="47"/>
    </row>
    <row r="261" spans="32:32" x14ac:dyDescent="0.2">
      <c r="AF261" s="47"/>
    </row>
    <row r="262" spans="32:32" x14ac:dyDescent="0.2">
      <c r="AF262" s="47"/>
    </row>
    <row r="263" spans="32:32" x14ac:dyDescent="0.2">
      <c r="AF263" s="47"/>
    </row>
    <row r="264" spans="32:32" x14ac:dyDescent="0.2">
      <c r="AF264" s="47"/>
    </row>
    <row r="265" spans="32:32" x14ac:dyDescent="0.2">
      <c r="AF265" s="47"/>
    </row>
    <row r="266" spans="32:32" x14ac:dyDescent="0.2">
      <c r="AF266" s="47"/>
    </row>
    <row r="267" spans="32:32" x14ac:dyDescent="0.2">
      <c r="AF267" s="47"/>
    </row>
    <row r="268" spans="32:32" x14ac:dyDescent="0.2">
      <c r="AF268" s="47"/>
    </row>
    <row r="269" spans="32:32" x14ac:dyDescent="0.2">
      <c r="AF269" s="47"/>
    </row>
    <row r="270" spans="32:32" x14ac:dyDescent="0.2">
      <c r="AF270" s="47"/>
    </row>
    <row r="271" spans="32:32" x14ac:dyDescent="0.2">
      <c r="AF271" s="47"/>
    </row>
    <row r="272" spans="32:32" x14ac:dyDescent="0.2">
      <c r="AF272" s="47"/>
    </row>
    <row r="273" spans="32:32" x14ac:dyDescent="0.2">
      <c r="AF273" s="47"/>
    </row>
    <row r="274" spans="32:32" x14ac:dyDescent="0.2">
      <c r="AF274" s="47"/>
    </row>
    <row r="275" spans="32:32" x14ac:dyDescent="0.2">
      <c r="AF275" s="47"/>
    </row>
    <row r="276" spans="32:32" x14ac:dyDescent="0.2">
      <c r="AF276" s="47"/>
    </row>
    <row r="277" spans="32:32" x14ac:dyDescent="0.2">
      <c r="AF277" s="47"/>
    </row>
    <row r="278" spans="32:32" x14ac:dyDescent="0.2">
      <c r="AF278" s="47"/>
    </row>
    <row r="279" spans="32:32" x14ac:dyDescent="0.2">
      <c r="AF279" s="47"/>
    </row>
    <row r="280" spans="32:32" x14ac:dyDescent="0.2">
      <c r="AF280" s="47"/>
    </row>
    <row r="281" spans="32:32" x14ac:dyDescent="0.2">
      <c r="AF281" s="47"/>
    </row>
    <row r="282" spans="32:32" x14ac:dyDescent="0.2">
      <c r="AF282" s="47"/>
    </row>
    <row r="283" spans="32:32" x14ac:dyDescent="0.2">
      <c r="AF283" s="47"/>
    </row>
    <row r="284" spans="32:32" x14ac:dyDescent="0.2">
      <c r="AF284" s="47"/>
    </row>
    <row r="285" spans="32:32" x14ac:dyDescent="0.2">
      <c r="AF285" s="47"/>
    </row>
    <row r="286" spans="32:32" x14ac:dyDescent="0.2">
      <c r="AF286" s="47"/>
    </row>
    <row r="287" spans="32:32" x14ac:dyDescent="0.2">
      <c r="AF287" s="47"/>
    </row>
    <row r="288" spans="32:32" x14ac:dyDescent="0.2">
      <c r="AF288" s="47"/>
    </row>
    <row r="289" spans="32:32" x14ac:dyDescent="0.2">
      <c r="AF289" s="47"/>
    </row>
    <row r="290" spans="32:32" x14ac:dyDescent="0.2">
      <c r="AF290" s="47"/>
    </row>
    <row r="291" spans="32:32" x14ac:dyDescent="0.2">
      <c r="AF291" s="47"/>
    </row>
    <row r="292" spans="32:32" x14ac:dyDescent="0.2">
      <c r="AF292" s="47"/>
    </row>
    <row r="293" spans="32:32" x14ac:dyDescent="0.2">
      <c r="AF293" s="47"/>
    </row>
    <row r="294" spans="32:32" x14ac:dyDescent="0.2">
      <c r="AF294" s="47"/>
    </row>
    <row r="295" spans="32:32" x14ac:dyDescent="0.2">
      <c r="AF295" s="47"/>
    </row>
    <row r="296" spans="32:32" x14ac:dyDescent="0.2">
      <c r="AF296" s="47"/>
    </row>
    <row r="297" spans="32:32" x14ac:dyDescent="0.2">
      <c r="AF297" s="47"/>
    </row>
    <row r="298" spans="32:32" x14ac:dyDescent="0.2">
      <c r="AF298" s="47"/>
    </row>
    <row r="299" spans="32:32" x14ac:dyDescent="0.2">
      <c r="AF299" s="47"/>
    </row>
    <row r="300" spans="32:32" x14ac:dyDescent="0.2">
      <c r="AF300" s="47"/>
    </row>
    <row r="301" spans="32:32" x14ac:dyDescent="0.2">
      <c r="AF301" s="47"/>
    </row>
    <row r="302" spans="32:32" x14ac:dyDescent="0.2">
      <c r="AF302" s="47"/>
    </row>
    <row r="303" spans="32:32" x14ac:dyDescent="0.2">
      <c r="AF303" s="47"/>
    </row>
    <row r="304" spans="32:32" x14ac:dyDescent="0.2">
      <c r="AF304" s="47"/>
    </row>
    <row r="305" spans="32:32" x14ac:dyDescent="0.2">
      <c r="AF305" s="47"/>
    </row>
    <row r="306" spans="32:32" x14ac:dyDescent="0.2">
      <c r="AF306" s="47"/>
    </row>
    <row r="307" spans="32:32" x14ac:dyDescent="0.2">
      <c r="AF307" s="47"/>
    </row>
    <row r="308" spans="32:32" x14ac:dyDescent="0.2">
      <c r="AF308" s="47"/>
    </row>
    <row r="309" spans="32:32" x14ac:dyDescent="0.2">
      <c r="AF309" s="47"/>
    </row>
    <row r="310" spans="32:32" x14ac:dyDescent="0.2">
      <c r="AF310" s="47"/>
    </row>
    <row r="311" spans="32:32" x14ac:dyDescent="0.2">
      <c r="AF311" s="47"/>
    </row>
    <row r="312" spans="32:32" x14ac:dyDescent="0.2">
      <c r="AF312" s="47"/>
    </row>
    <row r="313" spans="32:32" x14ac:dyDescent="0.2">
      <c r="AF313" s="47"/>
    </row>
    <row r="314" spans="32:32" x14ac:dyDescent="0.2">
      <c r="AF314" s="47"/>
    </row>
    <row r="315" spans="32:32" x14ac:dyDescent="0.2">
      <c r="AF315" s="47"/>
    </row>
    <row r="316" spans="32:32" x14ac:dyDescent="0.2">
      <c r="AF316" s="47"/>
    </row>
    <row r="317" spans="32:32" x14ac:dyDescent="0.2">
      <c r="AF317" s="47"/>
    </row>
    <row r="318" spans="32:32" x14ac:dyDescent="0.2">
      <c r="AF318" s="47"/>
    </row>
    <row r="319" spans="32:32" x14ac:dyDescent="0.2">
      <c r="AF319" s="47"/>
    </row>
    <row r="320" spans="32:32" x14ac:dyDescent="0.2">
      <c r="AF320" s="47"/>
    </row>
    <row r="321" spans="32:32" x14ac:dyDescent="0.2">
      <c r="AF321" s="47"/>
    </row>
    <row r="322" spans="32:32" x14ac:dyDescent="0.2">
      <c r="AF322" s="47"/>
    </row>
    <row r="323" spans="32:32" x14ac:dyDescent="0.2">
      <c r="AF323" s="47"/>
    </row>
    <row r="324" spans="32:32" x14ac:dyDescent="0.2">
      <c r="AF324" s="47"/>
    </row>
    <row r="325" spans="32:32" x14ac:dyDescent="0.2">
      <c r="AF325" s="47"/>
    </row>
    <row r="326" spans="32:32" x14ac:dyDescent="0.2">
      <c r="AF326" s="47"/>
    </row>
    <row r="327" spans="32:32" x14ac:dyDescent="0.2">
      <c r="AF327" s="47"/>
    </row>
    <row r="328" spans="32:32" x14ac:dyDescent="0.2">
      <c r="AF328" s="47"/>
    </row>
    <row r="329" spans="32:32" x14ac:dyDescent="0.2">
      <c r="AF329" s="47"/>
    </row>
    <row r="330" spans="32:32" x14ac:dyDescent="0.2">
      <c r="AF330" s="47"/>
    </row>
    <row r="331" spans="32:32" x14ac:dyDescent="0.2">
      <c r="AF331" s="47"/>
    </row>
    <row r="332" spans="32:32" x14ac:dyDescent="0.2">
      <c r="AF332" s="47"/>
    </row>
    <row r="333" spans="32:32" x14ac:dyDescent="0.2">
      <c r="AF333" s="47"/>
    </row>
    <row r="334" spans="32:32" x14ac:dyDescent="0.2">
      <c r="AF334" s="47"/>
    </row>
    <row r="335" spans="32:32" x14ac:dyDescent="0.2">
      <c r="AF335" s="47"/>
    </row>
    <row r="336" spans="32:32" x14ac:dyDescent="0.2">
      <c r="AF336" s="47"/>
    </row>
    <row r="337" spans="32:32" x14ac:dyDescent="0.2">
      <c r="AF337" s="47"/>
    </row>
    <row r="338" spans="32:32" x14ac:dyDescent="0.2">
      <c r="AF338" s="47"/>
    </row>
    <row r="339" spans="32:32" x14ac:dyDescent="0.2">
      <c r="AF339" s="47"/>
    </row>
    <row r="340" spans="32:32" x14ac:dyDescent="0.2">
      <c r="AF340" s="47"/>
    </row>
    <row r="341" spans="32:32" x14ac:dyDescent="0.2">
      <c r="AF341" s="47"/>
    </row>
    <row r="342" spans="32:32" x14ac:dyDescent="0.2">
      <c r="AF342" s="47"/>
    </row>
    <row r="343" spans="32:32" x14ac:dyDescent="0.2">
      <c r="AF343" s="47"/>
    </row>
    <row r="344" spans="32:32" x14ac:dyDescent="0.2">
      <c r="AF344" s="47"/>
    </row>
    <row r="345" spans="32:32" x14ac:dyDescent="0.2">
      <c r="AF345" s="47"/>
    </row>
    <row r="346" spans="32:32" x14ac:dyDescent="0.2">
      <c r="AF346" s="47"/>
    </row>
    <row r="347" spans="32:32" x14ac:dyDescent="0.2">
      <c r="AF347" s="47"/>
    </row>
    <row r="348" spans="32:32" x14ac:dyDescent="0.2">
      <c r="AF348" s="47"/>
    </row>
    <row r="349" spans="32:32" x14ac:dyDescent="0.2">
      <c r="AF349" s="47"/>
    </row>
    <row r="350" spans="32:32" x14ac:dyDescent="0.2">
      <c r="AF350" s="47"/>
    </row>
    <row r="351" spans="32:32" x14ac:dyDescent="0.2">
      <c r="AF351" s="47"/>
    </row>
    <row r="352" spans="32:32" x14ac:dyDescent="0.2">
      <c r="AF352" s="47"/>
    </row>
    <row r="353" spans="32:32" x14ac:dyDescent="0.2">
      <c r="AF353" s="47"/>
    </row>
    <row r="354" spans="32:32" x14ac:dyDescent="0.2">
      <c r="AF354" s="47"/>
    </row>
    <row r="355" spans="32:32" x14ac:dyDescent="0.2">
      <c r="AF355" s="47"/>
    </row>
    <row r="356" spans="32:32" x14ac:dyDescent="0.2">
      <c r="AF356" s="47"/>
    </row>
    <row r="357" spans="32:32" x14ac:dyDescent="0.2">
      <c r="AF357" s="47"/>
    </row>
    <row r="358" spans="32:32" x14ac:dyDescent="0.2">
      <c r="AF358" s="47"/>
    </row>
    <row r="359" spans="32:32" x14ac:dyDescent="0.2">
      <c r="AF359" s="47"/>
    </row>
    <row r="360" spans="32:32" x14ac:dyDescent="0.2">
      <c r="AF360" s="47"/>
    </row>
    <row r="361" spans="32:32" x14ac:dyDescent="0.2">
      <c r="AF361" s="47"/>
    </row>
    <row r="362" spans="32:32" x14ac:dyDescent="0.2">
      <c r="AF362" s="47"/>
    </row>
    <row r="363" spans="32:32" x14ac:dyDescent="0.2">
      <c r="AF363" s="47"/>
    </row>
    <row r="364" spans="32:32" x14ac:dyDescent="0.2">
      <c r="AF364" s="47"/>
    </row>
    <row r="365" spans="32:32" x14ac:dyDescent="0.2">
      <c r="AF365" s="47"/>
    </row>
    <row r="366" spans="32:32" x14ac:dyDescent="0.2">
      <c r="AF366" s="47"/>
    </row>
    <row r="367" spans="32:32" x14ac:dyDescent="0.2">
      <c r="AF367" s="47"/>
    </row>
    <row r="368" spans="32:32" x14ac:dyDescent="0.2">
      <c r="AF368" s="47"/>
    </row>
    <row r="369" spans="32:32" x14ac:dyDescent="0.2">
      <c r="AF369" s="47"/>
    </row>
    <row r="370" spans="32:32" x14ac:dyDescent="0.2">
      <c r="AF370" s="47"/>
    </row>
    <row r="371" spans="32:32" x14ac:dyDescent="0.2">
      <c r="AF371" s="47"/>
    </row>
    <row r="372" spans="32:32" x14ac:dyDescent="0.2">
      <c r="AF372" s="47"/>
    </row>
    <row r="373" spans="32:32" x14ac:dyDescent="0.2">
      <c r="AF373" s="47"/>
    </row>
    <row r="374" spans="32:32" x14ac:dyDescent="0.2">
      <c r="AF374" s="47"/>
    </row>
    <row r="375" spans="32:32" x14ac:dyDescent="0.2">
      <c r="AF375" s="47"/>
    </row>
    <row r="376" spans="32:32" x14ac:dyDescent="0.2">
      <c r="AF376" s="47"/>
    </row>
    <row r="377" spans="32:32" x14ac:dyDescent="0.2">
      <c r="AF377" s="47"/>
    </row>
    <row r="378" spans="32:32" x14ac:dyDescent="0.2">
      <c r="AF378" s="47"/>
    </row>
    <row r="379" spans="32:32" x14ac:dyDescent="0.2">
      <c r="AF379" s="47"/>
    </row>
    <row r="380" spans="32:32" x14ac:dyDescent="0.2">
      <c r="AF380" s="47"/>
    </row>
    <row r="381" spans="32:32" x14ac:dyDescent="0.2">
      <c r="AF381" s="47"/>
    </row>
    <row r="382" spans="32:32" x14ac:dyDescent="0.2">
      <c r="AF382" s="47"/>
    </row>
    <row r="383" spans="32:32" x14ac:dyDescent="0.2">
      <c r="AF383" s="47"/>
    </row>
    <row r="384" spans="32:32" x14ac:dyDescent="0.2">
      <c r="AF384" s="47"/>
    </row>
    <row r="385" spans="32:32" x14ac:dyDescent="0.2">
      <c r="AF385" s="47"/>
    </row>
    <row r="386" spans="32:32" x14ac:dyDescent="0.2">
      <c r="AF386" s="47"/>
    </row>
    <row r="387" spans="32:32" x14ac:dyDescent="0.2">
      <c r="AF387" s="47"/>
    </row>
    <row r="388" spans="32:32" x14ac:dyDescent="0.2">
      <c r="AF388" s="47"/>
    </row>
    <row r="389" spans="32:32" x14ac:dyDescent="0.2">
      <c r="AF389" s="47"/>
    </row>
    <row r="390" spans="32:32" x14ac:dyDescent="0.2">
      <c r="AF390" s="47"/>
    </row>
    <row r="391" spans="32:32" x14ac:dyDescent="0.2">
      <c r="AF391" s="47"/>
    </row>
    <row r="392" spans="32:32" x14ac:dyDescent="0.2">
      <c r="AF392" s="47"/>
    </row>
    <row r="393" spans="32:32" x14ac:dyDescent="0.2">
      <c r="AF393" s="47"/>
    </row>
    <row r="394" spans="32:32" x14ac:dyDescent="0.2">
      <c r="AF394" s="47"/>
    </row>
    <row r="395" spans="32:32" x14ac:dyDescent="0.2">
      <c r="AF395" s="47"/>
    </row>
    <row r="396" spans="32:32" x14ac:dyDescent="0.2">
      <c r="AF396" s="47"/>
    </row>
    <row r="397" spans="32:32" x14ac:dyDescent="0.2">
      <c r="AF397" s="47"/>
    </row>
    <row r="398" spans="32:32" x14ac:dyDescent="0.2">
      <c r="AF398" s="47"/>
    </row>
    <row r="399" spans="32:32" x14ac:dyDescent="0.2">
      <c r="AF399" s="47"/>
    </row>
    <row r="400" spans="32:32" x14ac:dyDescent="0.2">
      <c r="AF400" s="47"/>
    </row>
    <row r="401" spans="32:32" x14ac:dyDescent="0.2">
      <c r="AF401" s="47"/>
    </row>
    <row r="402" spans="32:32" x14ac:dyDescent="0.2">
      <c r="AF402" s="47"/>
    </row>
    <row r="403" spans="32:32" x14ac:dyDescent="0.2">
      <c r="AF403" s="47"/>
    </row>
    <row r="404" spans="32:32" x14ac:dyDescent="0.2">
      <c r="AF404" s="47"/>
    </row>
    <row r="405" spans="32:32" x14ac:dyDescent="0.2">
      <c r="AF405" s="47"/>
    </row>
    <row r="406" spans="32:32" x14ac:dyDescent="0.2">
      <c r="AF406" s="47"/>
    </row>
    <row r="407" spans="32:32" x14ac:dyDescent="0.2">
      <c r="AF407" s="47"/>
    </row>
    <row r="408" spans="32:32" x14ac:dyDescent="0.2">
      <c r="AF408" s="47"/>
    </row>
    <row r="409" spans="32:32" x14ac:dyDescent="0.2">
      <c r="AF409" s="47"/>
    </row>
    <row r="410" spans="32:32" x14ac:dyDescent="0.2">
      <c r="AF410" s="47"/>
    </row>
    <row r="411" spans="32:32" x14ac:dyDescent="0.2">
      <c r="AF411" s="47"/>
    </row>
    <row r="412" spans="32:32" x14ac:dyDescent="0.2">
      <c r="AF412" s="47"/>
    </row>
    <row r="413" spans="32:32" x14ac:dyDescent="0.2">
      <c r="AF413" s="47"/>
    </row>
    <row r="414" spans="32:32" x14ac:dyDescent="0.2">
      <c r="AF414" s="47"/>
    </row>
    <row r="415" spans="32:32" x14ac:dyDescent="0.2">
      <c r="AF415" s="47"/>
    </row>
    <row r="416" spans="32:32" x14ac:dyDescent="0.2">
      <c r="AF416" s="47"/>
    </row>
    <row r="417" spans="32:32" x14ac:dyDescent="0.2">
      <c r="AF417" s="47"/>
    </row>
    <row r="418" spans="32:32" x14ac:dyDescent="0.2">
      <c r="AF418" s="47"/>
    </row>
    <row r="419" spans="32:32" x14ac:dyDescent="0.2">
      <c r="AF419" s="47"/>
    </row>
    <row r="420" spans="32:32" x14ac:dyDescent="0.2">
      <c r="AF420" s="47"/>
    </row>
    <row r="421" spans="32:32" x14ac:dyDescent="0.2">
      <c r="AF421" s="47"/>
    </row>
    <row r="422" spans="32:32" x14ac:dyDescent="0.2">
      <c r="AF422" s="47"/>
    </row>
    <row r="423" spans="32:32" x14ac:dyDescent="0.2">
      <c r="AF423" s="47"/>
    </row>
    <row r="424" spans="32:32" x14ac:dyDescent="0.2">
      <c r="AF424" s="47"/>
    </row>
    <row r="425" spans="32:32" x14ac:dyDescent="0.2">
      <c r="AF425" s="47"/>
    </row>
    <row r="426" spans="32:32" x14ac:dyDescent="0.2">
      <c r="AF426" s="47"/>
    </row>
    <row r="427" spans="32:32" x14ac:dyDescent="0.2">
      <c r="AF427" s="47"/>
    </row>
    <row r="428" spans="32:32" x14ac:dyDescent="0.2">
      <c r="AF428" s="47"/>
    </row>
    <row r="429" spans="32:32" x14ac:dyDescent="0.2">
      <c r="AF429" s="47"/>
    </row>
    <row r="430" spans="32:32" x14ac:dyDescent="0.2">
      <c r="AF430" s="47"/>
    </row>
    <row r="431" spans="32:32" x14ac:dyDescent="0.2">
      <c r="AF431" s="47"/>
    </row>
    <row r="432" spans="32:32" x14ac:dyDescent="0.2">
      <c r="AF432" s="47"/>
    </row>
    <row r="433" spans="32:32" x14ac:dyDescent="0.2">
      <c r="AF433" s="47"/>
    </row>
    <row r="434" spans="32:32" x14ac:dyDescent="0.2">
      <c r="AF434" s="47"/>
    </row>
    <row r="435" spans="32:32" x14ac:dyDescent="0.2">
      <c r="AF435" s="47"/>
    </row>
    <row r="436" spans="32:32" x14ac:dyDescent="0.2">
      <c r="AF436" s="47"/>
    </row>
    <row r="437" spans="32:32" x14ac:dyDescent="0.2">
      <c r="AF437" s="47"/>
    </row>
    <row r="438" spans="32:32" x14ac:dyDescent="0.2">
      <c r="AF438" s="47"/>
    </row>
    <row r="439" spans="32:32" x14ac:dyDescent="0.2">
      <c r="AF439" s="47"/>
    </row>
    <row r="440" spans="32:32" x14ac:dyDescent="0.2">
      <c r="AF440" s="47"/>
    </row>
    <row r="441" spans="32:32" x14ac:dyDescent="0.2">
      <c r="AF441" s="47"/>
    </row>
    <row r="442" spans="32:32" x14ac:dyDescent="0.2">
      <c r="AF442" s="47"/>
    </row>
    <row r="443" spans="32:32" x14ac:dyDescent="0.2">
      <c r="AF443" s="47"/>
    </row>
    <row r="444" spans="32:32" x14ac:dyDescent="0.2">
      <c r="AF444" s="47"/>
    </row>
    <row r="445" spans="32:32" x14ac:dyDescent="0.2">
      <c r="AF445" s="47"/>
    </row>
    <row r="446" spans="32:32" x14ac:dyDescent="0.2">
      <c r="AF446" s="47"/>
    </row>
    <row r="447" spans="32:32" x14ac:dyDescent="0.2">
      <c r="AF447" s="47"/>
    </row>
    <row r="448" spans="32:32" x14ac:dyDescent="0.2">
      <c r="AF448" s="47"/>
    </row>
    <row r="449" spans="32:32" x14ac:dyDescent="0.2">
      <c r="AF449" s="47"/>
    </row>
    <row r="450" spans="32:32" x14ac:dyDescent="0.2">
      <c r="AF450" s="47"/>
    </row>
    <row r="451" spans="32:32" x14ac:dyDescent="0.2">
      <c r="AF451" s="47"/>
    </row>
    <row r="452" spans="32:32" x14ac:dyDescent="0.2">
      <c r="AF452" s="47"/>
    </row>
    <row r="453" spans="32:32" x14ac:dyDescent="0.2">
      <c r="AF453" s="47"/>
    </row>
    <row r="454" spans="32:32" x14ac:dyDescent="0.2">
      <c r="AF454" s="47"/>
    </row>
    <row r="455" spans="32:32" x14ac:dyDescent="0.2">
      <c r="AF455" s="47"/>
    </row>
    <row r="456" spans="32:32" x14ac:dyDescent="0.2">
      <c r="AF456" s="47"/>
    </row>
    <row r="457" spans="32:32" x14ac:dyDescent="0.2">
      <c r="AF457" s="47"/>
    </row>
    <row r="458" spans="32:32" x14ac:dyDescent="0.2">
      <c r="AF458" s="47"/>
    </row>
    <row r="459" spans="32:32" x14ac:dyDescent="0.2">
      <c r="AF459" s="47"/>
    </row>
    <row r="460" spans="32:32" x14ac:dyDescent="0.2">
      <c r="AF460" s="47"/>
    </row>
    <row r="461" spans="32:32" x14ac:dyDescent="0.2">
      <c r="AF461" s="47"/>
    </row>
    <row r="462" spans="32:32" x14ac:dyDescent="0.2">
      <c r="AF462" s="47"/>
    </row>
    <row r="463" spans="32:32" x14ac:dyDescent="0.2">
      <c r="AF463" s="47"/>
    </row>
    <row r="464" spans="32:32" x14ac:dyDescent="0.2">
      <c r="AF464" s="47"/>
    </row>
    <row r="465" spans="32:32" x14ac:dyDescent="0.2">
      <c r="AF465" s="47"/>
    </row>
    <row r="466" spans="32:32" x14ac:dyDescent="0.2">
      <c r="AF466" s="47"/>
    </row>
    <row r="467" spans="32:32" x14ac:dyDescent="0.2">
      <c r="AF467" s="47"/>
    </row>
    <row r="468" spans="32:32" x14ac:dyDescent="0.2">
      <c r="AF468" s="47"/>
    </row>
    <row r="469" spans="32:32" x14ac:dyDescent="0.2">
      <c r="AF469" s="47"/>
    </row>
    <row r="470" spans="32:32" x14ac:dyDescent="0.2">
      <c r="AF470" s="47"/>
    </row>
    <row r="471" spans="32:32" x14ac:dyDescent="0.2">
      <c r="AF471" s="47"/>
    </row>
    <row r="472" spans="32:32" x14ac:dyDescent="0.2">
      <c r="AF472" s="47"/>
    </row>
    <row r="473" spans="32:32" x14ac:dyDescent="0.2">
      <c r="AF473" s="47"/>
    </row>
    <row r="474" spans="32:32" x14ac:dyDescent="0.2">
      <c r="AF474" s="47"/>
    </row>
    <row r="475" spans="32:32" x14ac:dyDescent="0.2">
      <c r="AF475" s="47"/>
    </row>
    <row r="476" spans="32:32" x14ac:dyDescent="0.2">
      <c r="AF476" s="47"/>
    </row>
    <row r="477" spans="32:32" x14ac:dyDescent="0.2">
      <c r="AF477" s="47"/>
    </row>
    <row r="478" spans="32:32" x14ac:dyDescent="0.2">
      <c r="AF478" s="47"/>
    </row>
    <row r="479" spans="32:32" x14ac:dyDescent="0.2">
      <c r="AF479" s="47"/>
    </row>
    <row r="480" spans="32:32" x14ac:dyDescent="0.2">
      <c r="AF480" s="47"/>
    </row>
    <row r="481" spans="32:32" x14ac:dyDescent="0.2">
      <c r="AF481" s="47"/>
    </row>
    <row r="482" spans="32:32" x14ac:dyDescent="0.2">
      <c r="AF482" s="47"/>
    </row>
    <row r="483" spans="32:32" x14ac:dyDescent="0.2">
      <c r="AF483" s="47"/>
    </row>
    <row r="484" spans="32:32" x14ac:dyDescent="0.2">
      <c r="AF484" s="47"/>
    </row>
    <row r="485" spans="32:32" x14ac:dyDescent="0.2">
      <c r="AF485" s="47"/>
    </row>
    <row r="486" spans="32:32" x14ac:dyDescent="0.2">
      <c r="AF486" s="47"/>
    </row>
    <row r="487" spans="32:32" x14ac:dyDescent="0.2">
      <c r="AF487" s="47"/>
    </row>
    <row r="488" spans="32:32" x14ac:dyDescent="0.2">
      <c r="AF488" s="47"/>
    </row>
    <row r="489" spans="32:32" x14ac:dyDescent="0.2">
      <c r="AF489" s="47"/>
    </row>
    <row r="490" spans="32:32" x14ac:dyDescent="0.2">
      <c r="AF490" s="47"/>
    </row>
    <row r="491" spans="32:32" x14ac:dyDescent="0.2">
      <c r="AF491" s="47"/>
    </row>
    <row r="492" spans="32:32" x14ac:dyDescent="0.2">
      <c r="AF492" s="47"/>
    </row>
    <row r="493" spans="32:32" x14ac:dyDescent="0.2">
      <c r="AF493" s="47"/>
    </row>
    <row r="494" spans="32:32" x14ac:dyDescent="0.2">
      <c r="AF494" s="47"/>
    </row>
    <row r="495" spans="32:32" x14ac:dyDescent="0.2">
      <c r="AF495" s="47"/>
    </row>
    <row r="496" spans="32:32" x14ac:dyDescent="0.2">
      <c r="AF496" s="47"/>
    </row>
    <row r="497" spans="32:32" x14ac:dyDescent="0.2">
      <c r="AF497" s="47"/>
    </row>
    <row r="498" spans="32:32" x14ac:dyDescent="0.2">
      <c r="AF498" s="47"/>
    </row>
    <row r="499" spans="32:32" x14ac:dyDescent="0.2">
      <c r="AF499" s="47"/>
    </row>
    <row r="500" spans="32:32" x14ac:dyDescent="0.2">
      <c r="AF500" s="47"/>
    </row>
    <row r="501" spans="32:32" x14ac:dyDescent="0.2">
      <c r="AF501" s="47"/>
    </row>
    <row r="502" spans="32:32" x14ac:dyDescent="0.2">
      <c r="AF502" s="47"/>
    </row>
    <row r="503" spans="32:32" x14ac:dyDescent="0.2">
      <c r="AF503" s="47"/>
    </row>
    <row r="504" spans="32:32" x14ac:dyDescent="0.2">
      <c r="AF504" s="47"/>
    </row>
    <row r="505" spans="32:32" x14ac:dyDescent="0.2">
      <c r="AF505" s="47"/>
    </row>
    <row r="506" spans="32:32" x14ac:dyDescent="0.2">
      <c r="AF506" s="47"/>
    </row>
    <row r="507" spans="32:32" x14ac:dyDescent="0.2">
      <c r="AF507" s="47"/>
    </row>
    <row r="508" spans="32:32" x14ac:dyDescent="0.2">
      <c r="AF508" s="47"/>
    </row>
    <row r="509" spans="32:32" x14ac:dyDescent="0.2">
      <c r="AF509" s="47"/>
    </row>
    <row r="510" spans="32:32" x14ac:dyDescent="0.2">
      <c r="AF510" s="47"/>
    </row>
    <row r="511" spans="32:32" x14ac:dyDescent="0.2">
      <c r="AF511" s="47"/>
    </row>
    <row r="512" spans="32:32" x14ac:dyDescent="0.2">
      <c r="AF512" s="47"/>
    </row>
    <row r="513" spans="32:32" x14ac:dyDescent="0.2">
      <c r="AF513" s="47"/>
    </row>
    <row r="514" spans="32:32" x14ac:dyDescent="0.2">
      <c r="AF514" s="47"/>
    </row>
    <row r="515" spans="32:32" x14ac:dyDescent="0.2">
      <c r="AF515" s="47"/>
    </row>
    <row r="516" spans="32:32" x14ac:dyDescent="0.2">
      <c r="AF516" s="47"/>
    </row>
    <row r="517" spans="32:32" x14ac:dyDescent="0.2">
      <c r="AF517" s="47"/>
    </row>
    <row r="518" spans="32:32" x14ac:dyDescent="0.2">
      <c r="AF518" s="47"/>
    </row>
    <row r="519" spans="32:32" x14ac:dyDescent="0.2">
      <c r="AF519" s="47"/>
    </row>
    <row r="520" spans="32:32" x14ac:dyDescent="0.2">
      <c r="AF520" s="47"/>
    </row>
    <row r="521" spans="32:32" x14ac:dyDescent="0.2">
      <c r="AF521" s="47"/>
    </row>
    <row r="522" spans="32:32" x14ac:dyDescent="0.2">
      <c r="AF522" s="47"/>
    </row>
    <row r="523" spans="32:32" x14ac:dyDescent="0.2">
      <c r="AF523" s="47"/>
    </row>
    <row r="524" spans="32:32" x14ac:dyDescent="0.2">
      <c r="AF524" s="47"/>
    </row>
    <row r="525" spans="32:32" x14ac:dyDescent="0.2">
      <c r="AF525" s="47"/>
    </row>
    <row r="526" spans="32:32" x14ac:dyDescent="0.2">
      <c r="AF526" s="47"/>
    </row>
    <row r="527" spans="32:32" x14ac:dyDescent="0.2">
      <c r="AF527" s="47"/>
    </row>
    <row r="528" spans="32:32" x14ac:dyDescent="0.2">
      <c r="AF528" s="47"/>
    </row>
    <row r="529" spans="32:32" x14ac:dyDescent="0.2">
      <c r="AF529" s="47"/>
    </row>
    <row r="530" spans="32:32" x14ac:dyDescent="0.2">
      <c r="AF530" s="47"/>
    </row>
    <row r="531" spans="32:32" x14ac:dyDescent="0.2">
      <c r="AF531" s="47"/>
    </row>
    <row r="532" spans="32:32" x14ac:dyDescent="0.2">
      <c r="AF532" s="47"/>
    </row>
    <row r="533" spans="32:32" x14ac:dyDescent="0.2">
      <c r="AF533" s="47"/>
    </row>
    <row r="534" spans="32:32" x14ac:dyDescent="0.2">
      <c r="AF534" s="47"/>
    </row>
    <row r="535" spans="32:32" x14ac:dyDescent="0.2">
      <c r="AF535" s="47"/>
    </row>
    <row r="536" spans="32:32" x14ac:dyDescent="0.2">
      <c r="AF536" s="47"/>
    </row>
    <row r="537" spans="32:32" x14ac:dyDescent="0.2">
      <c r="AF537" s="47"/>
    </row>
    <row r="538" spans="32:32" x14ac:dyDescent="0.2">
      <c r="AF538" s="47"/>
    </row>
    <row r="539" spans="32:32" x14ac:dyDescent="0.2">
      <c r="AF539" s="47"/>
    </row>
    <row r="540" spans="32:32" x14ac:dyDescent="0.2">
      <c r="AF540" s="47"/>
    </row>
    <row r="541" spans="32:32" x14ac:dyDescent="0.2">
      <c r="AF541" s="47"/>
    </row>
    <row r="542" spans="32:32" x14ac:dyDescent="0.2">
      <c r="AF542" s="47"/>
    </row>
    <row r="543" spans="32:32" x14ac:dyDescent="0.2">
      <c r="AF543" s="47"/>
    </row>
    <row r="544" spans="32:32" x14ac:dyDescent="0.2">
      <c r="AF544" s="47"/>
    </row>
    <row r="545" spans="32:32" x14ac:dyDescent="0.2">
      <c r="AF545" s="47"/>
    </row>
    <row r="546" spans="32:32" x14ac:dyDescent="0.2">
      <c r="AF546" s="47"/>
    </row>
    <row r="547" spans="32:32" x14ac:dyDescent="0.2">
      <c r="AF547" s="47"/>
    </row>
    <row r="548" spans="32:32" x14ac:dyDescent="0.2">
      <c r="AF548" s="47"/>
    </row>
    <row r="549" spans="32:32" x14ac:dyDescent="0.2">
      <c r="AF549" s="47"/>
    </row>
    <row r="550" spans="32:32" x14ac:dyDescent="0.2">
      <c r="AF550" s="47"/>
    </row>
    <row r="551" spans="32:32" x14ac:dyDescent="0.2">
      <c r="AF551" s="47"/>
    </row>
    <row r="552" spans="32:32" x14ac:dyDescent="0.2">
      <c r="AF552" s="47"/>
    </row>
    <row r="553" spans="32:32" x14ac:dyDescent="0.2">
      <c r="AF553" s="47"/>
    </row>
    <row r="554" spans="32:32" x14ac:dyDescent="0.2">
      <c r="AF554" s="47"/>
    </row>
    <row r="555" spans="32:32" x14ac:dyDescent="0.2">
      <c r="AF555" s="47"/>
    </row>
    <row r="556" spans="32:32" x14ac:dyDescent="0.2">
      <c r="AF556" s="47"/>
    </row>
    <row r="557" spans="32:32" x14ac:dyDescent="0.2">
      <c r="AF557" s="47"/>
    </row>
    <row r="558" spans="32:32" x14ac:dyDescent="0.2">
      <c r="AF558" s="47"/>
    </row>
    <row r="559" spans="32:32" x14ac:dyDescent="0.2">
      <c r="AF559" s="47"/>
    </row>
    <row r="560" spans="32:32" x14ac:dyDescent="0.2">
      <c r="AF560" s="47"/>
    </row>
    <row r="561" spans="32:32" x14ac:dyDescent="0.2">
      <c r="AF561" s="47"/>
    </row>
    <row r="562" spans="32:32" x14ac:dyDescent="0.2">
      <c r="AF562" s="47"/>
    </row>
    <row r="563" spans="32:32" x14ac:dyDescent="0.2">
      <c r="AF563" s="47"/>
    </row>
    <row r="564" spans="32:32" x14ac:dyDescent="0.2">
      <c r="AF564" s="47"/>
    </row>
    <row r="565" spans="32:32" x14ac:dyDescent="0.2">
      <c r="AF565" s="47"/>
    </row>
    <row r="566" spans="32:32" x14ac:dyDescent="0.2">
      <c r="AF566" s="47"/>
    </row>
    <row r="567" spans="32:32" x14ac:dyDescent="0.2">
      <c r="AF567" s="47"/>
    </row>
    <row r="568" spans="32:32" x14ac:dyDescent="0.2">
      <c r="AF568" s="47"/>
    </row>
    <row r="569" spans="32:32" x14ac:dyDescent="0.2">
      <c r="AF569" s="47"/>
    </row>
    <row r="570" spans="32:32" x14ac:dyDescent="0.2">
      <c r="AF570" s="47"/>
    </row>
    <row r="571" spans="32:32" x14ac:dyDescent="0.2">
      <c r="AF571" s="47"/>
    </row>
    <row r="572" spans="32:32" x14ac:dyDescent="0.2">
      <c r="AF572" s="47"/>
    </row>
    <row r="573" spans="32:32" x14ac:dyDescent="0.2">
      <c r="AF573" s="47"/>
    </row>
    <row r="574" spans="32:32" x14ac:dyDescent="0.2">
      <c r="AF574" s="47"/>
    </row>
    <row r="575" spans="32:32" x14ac:dyDescent="0.2">
      <c r="AF575" s="47"/>
    </row>
    <row r="576" spans="32:32" x14ac:dyDescent="0.2">
      <c r="AF576" s="47"/>
    </row>
    <row r="577" spans="32:32" x14ac:dyDescent="0.2">
      <c r="AF577" s="47"/>
    </row>
    <row r="578" spans="32:32" x14ac:dyDescent="0.2">
      <c r="AF578" s="47"/>
    </row>
    <row r="579" spans="32:32" x14ac:dyDescent="0.2">
      <c r="AF579" s="47"/>
    </row>
    <row r="580" spans="32:32" x14ac:dyDescent="0.2">
      <c r="AF580" s="47"/>
    </row>
    <row r="581" spans="32:32" x14ac:dyDescent="0.2">
      <c r="AF581" s="47"/>
    </row>
    <row r="582" spans="32:32" x14ac:dyDescent="0.2">
      <c r="AF582" s="47"/>
    </row>
    <row r="583" spans="32:32" x14ac:dyDescent="0.2">
      <c r="AF583" s="47"/>
    </row>
    <row r="584" spans="32:32" x14ac:dyDescent="0.2">
      <c r="AF584" s="47"/>
    </row>
    <row r="585" spans="32:32" x14ac:dyDescent="0.2">
      <c r="AF585" s="47"/>
    </row>
    <row r="586" spans="32:32" x14ac:dyDescent="0.2">
      <c r="AF586" s="47"/>
    </row>
    <row r="587" spans="32:32" x14ac:dyDescent="0.2">
      <c r="AF587" s="47"/>
    </row>
    <row r="588" spans="32:32" x14ac:dyDescent="0.2">
      <c r="AF588" s="47"/>
    </row>
    <row r="589" spans="32:32" x14ac:dyDescent="0.2">
      <c r="AF589" s="47"/>
    </row>
    <row r="590" spans="32:32" x14ac:dyDescent="0.2">
      <c r="AF590" s="47"/>
    </row>
    <row r="591" spans="32:32" x14ac:dyDescent="0.2">
      <c r="AF591" s="47"/>
    </row>
    <row r="592" spans="32:32" x14ac:dyDescent="0.2">
      <c r="AF592" s="47"/>
    </row>
    <row r="593" spans="32:32" x14ac:dyDescent="0.2">
      <c r="AF593" s="47"/>
    </row>
    <row r="594" spans="32:32" x14ac:dyDescent="0.2">
      <c r="AF594" s="47"/>
    </row>
    <row r="595" spans="32:32" x14ac:dyDescent="0.2">
      <c r="AF595" s="47"/>
    </row>
    <row r="596" spans="32:32" x14ac:dyDescent="0.2">
      <c r="AF596" s="47"/>
    </row>
    <row r="597" spans="32:32" x14ac:dyDescent="0.2">
      <c r="AF597" s="47"/>
    </row>
    <row r="598" spans="32:32" x14ac:dyDescent="0.2">
      <c r="AF598" s="47"/>
    </row>
    <row r="599" spans="32:32" x14ac:dyDescent="0.2">
      <c r="AF599" s="47"/>
    </row>
    <row r="600" spans="32:32" x14ac:dyDescent="0.2">
      <c r="AF600" s="47"/>
    </row>
    <row r="601" spans="32:32" x14ac:dyDescent="0.2">
      <c r="AF601" s="47"/>
    </row>
    <row r="602" spans="32:32" x14ac:dyDescent="0.2">
      <c r="AF602" s="47"/>
    </row>
    <row r="603" spans="32:32" x14ac:dyDescent="0.2">
      <c r="AF603" s="47"/>
    </row>
    <row r="604" spans="32:32" x14ac:dyDescent="0.2">
      <c r="AF604" s="47"/>
    </row>
    <row r="605" spans="32:32" x14ac:dyDescent="0.2">
      <c r="AF605" s="47"/>
    </row>
    <row r="606" spans="32:32" x14ac:dyDescent="0.2">
      <c r="AF606" s="47"/>
    </row>
    <row r="607" spans="32:32" x14ac:dyDescent="0.2">
      <c r="AF607" s="47"/>
    </row>
    <row r="608" spans="32:32" x14ac:dyDescent="0.2">
      <c r="AF608" s="47"/>
    </row>
    <row r="609" spans="32:32" x14ac:dyDescent="0.2">
      <c r="AF609" s="47"/>
    </row>
    <row r="610" spans="32:32" x14ac:dyDescent="0.2">
      <c r="AF610" s="47"/>
    </row>
    <row r="611" spans="32:32" x14ac:dyDescent="0.2">
      <c r="AF611" s="47"/>
    </row>
    <row r="612" spans="32:32" x14ac:dyDescent="0.2">
      <c r="AF612" s="47"/>
    </row>
    <row r="613" spans="32:32" x14ac:dyDescent="0.2">
      <c r="AF613" s="47"/>
    </row>
    <row r="614" spans="32:32" x14ac:dyDescent="0.2">
      <c r="AF614" s="47"/>
    </row>
    <row r="615" spans="32:32" x14ac:dyDescent="0.2">
      <c r="AF615" s="47"/>
    </row>
    <row r="616" spans="32:32" x14ac:dyDescent="0.2">
      <c r="AF616" s="47"/>
    </row>
    <row r="617" spans="32:32" x14ac:dyDescent="0.2">
      <c r="AF617" s="47"/>
    </row>
    <row r="618" spans="32:32" x14ac:dyDescent="0.2">
      <c r="AF618" s="47"/>
    </row>
    <row r="619" spans="32:32" x14ac:dyDescent="0.2">
      <c r="AF619" s="47"/>
    </row>
    <row r="620" spans="32:32" x14ac:dyDescent="0.2">
      <c r="AF620" s="47"/>
    </row>
    <row r="621" spans="32:32" x14ac:dyDescent="0.2">
      <c r="AF621" s="47"/>
    </row>
    <row r="622" spans="32:32" x14ac:dyDescent="0.2">
      <c r="AF622" s="47"/>
    </row>
    <row r="623" spans="32:32" x14ac:dyDescent="0.2">
      <c r="AF623" s="47"/>
    </row>
    <row r="624" spans="32:32" x14ac:dyDescent="0.2">
      <c r="AF624" s="47"/>
    </row>
    <row r="625" spans="32:32" x14ac:dyDescent="0.2">
      <c r="AF625" s="47"/>
    </row>
    <row r="626" spans="32:32" x14ac:dyDescent="0.2">
      <c r="AF626" s="47"/>
    </row>
    <row r="627" spans="32:32" x14ac:dyDescent="0.2">
      <c r="AF627" s="47"/>
    </row>
    <row r="628" spans="32:32" x14ac:dyDescent="0.2">
      <c r="AF628" s="47"/>
    </row>
    <row r="629" spans="32:32" x14ac:dyDescent="0.2">
      <c r="AF629" s="47"/>
    </row>
    <row r="630" spans="32:32" x14ac:dyDescent="0.2">
      <c r="AF630" s="47"/>
    </row>
    <row r="631" spans="32:32" x14ac:dyDescent="0.2">
      <c r="AF631" s="47"/>
    </row>
    <row r="632" spans="32:32" x14ac:dyDescent="0.2">
      <c r="AF632" s="47"/>
    </row>
    <row r="633" spans="32:32" x14ac:dyDescent="0.2">
      <c r="AF633" s="47"/>
    </row>
    <row r="634" spans="32:32" x14ac:dyDescent="0.2">
      <c r="AF634" s="47"/>
    </row>
    <row r="635" spans="32:32" x14ac:dyDescent="0.2">
      <c r="AF635" s="47"/>
    </row>
    <row r="636" spans="32:32" x14ac:dyDescent="0.2">
      <c r="AF636" s="47"/>
    </row>
    <row r="637" spans="32:32" x14ac:dyDescent="0.2">
      <c r="AF637" s="47"/>
    </row>
    <row r="638" spans="32:32" x14ac:dyDescent="0.2">
      <c r="AF638" s="47"/>
    </row>
    <row r="639" spans="32:32" x14ac:dyDescent="0.2">
      <c r="AF639" s="47"/>
    </row>
    <row r="640" spans="32:32" x14ac:dyDescent="0.2">
      <c r="AF640" s="47"/>
    </row>
    <row r="641" spans="32:32" x14ac:dyDescent="0.2">
      <c r="AF641" s="47"/>
    </row>
    <row r="642" spans="32:32" x14ac:dyDescent="0.2">
      <c r="AF642" s="47"/>
    </row>
    <row r="643" spans="32:32" x14ac:dyDescent="0.2">
      <c r="AF643" s="47"/>
    </row>
    <row r="644" spans="32:32" x14ac:dyDescent="0.2">
      <c r="AF644" s="47"/>
    </row>
    <row r="645" spans="32:32" x14ac:dyDescent="0.2">
      <c r="AF645" s="47"/>
    </row>
    <row r="646" spans="32:32" x14ac:dyDescent="0.2">
      <c r="AF646" s="47"/>
    </row>
    <row r="647" spans="32:32" x14ac:dyDescent="0.2">
      <c r="AF647" s="47"/>
    </row>
    <row r="648" spans="32:32" x14ac:dyDescent="0.2">
      <c r="AF648" s="47"/>
    </row>
    <row r="649" spans="32:32" x14ac:dyDescent="0.2">
      <c r="AF649" s="47"/>
    </row>
    <row r="650" spans="32:32" x14ac:dyDescent="0.2">
      <c r="AF650" s="47"/>
    </row>
    <row r="651" spans="32:32" x14ac:dyDescent="0.2">
      <c r="AF651" s="47"/>
    </row>
    <row r="652" spans="32:32" x14ac:dyDescent="0.2">
      <c r="AF652" s="47"/>
    </row>
    <row r="653" spans="32:32" x14ac:dyDescent="0.2">
      <c r="AF653" s="47"/>
    </row>
    <row r="654" spans="32:32" x14ac:dyDescent="0.2">
      <c r="AF654" s="47"/>
    </row>
    <row r="655" spans="32:32" x14ac:dyDescent="0.2">
      <c r="AF655" s="47"/>
    </row>
    <row r="656" spans="32:32" x14ac:dyDescent="0.2">
      <c r="AF656" s="47"/>
    </row>
    <row r="657" spans="32:32" x14ac:dyDescent="0.2">
      <c r="AF657" s="47"/>
    </row>
    <row r="658" spans="32:32" x14ac:dyDescent="0.2">
      <c r="AF658" s="47"/>
    </row>
    <row r="659" spans="32:32" x14ac:dyDescent="0.2">
      <c r="AF659" s="47"/>
    </row>
    <row r="660" spans="32:32" x14ac:dyDescent="0.2">
      <c r="AF660" s="47"/>
    </row>
    <row r="661" spans="32:32" x14ac:dyDescent="0.2">
      <c r="AF661" s="47"/>
    </row>
    <row r="662" spans="32:32" x14ac:dyDescent="0.2">
      <c r="AF662" s="47"/>
    </row>
    <row r="663" spans="32:32" x14ac:dyDescent="0.2">
      <c r="AF663" s="47"/>
    </row>
    <row r="664" spans="32:32" x14ac:dyDescent="0.2">
      <c r="AF664" s="47"/>
    </row>
    <row r="665" spans="32:32" x14ac:dyDescent="0.2">
      <c r="AF665" s="47"/>
    </row>
    <row r="666" spans="32:32" x14ac:dyDescent="0.2">
      <c r="AF666" s="47"/>
    </row>
    <row r="667" spans="32:32" x14ac:dyDescent="0.2">
      <c r="AF667" s="47"/>
    </row>
    <row r="668" spans="32:32" x14ac:dyDescent="0.2">
      <c r="AF668" s="47"/>
    </row>
    <row r="669" spans="32:32" x14ac:dyDescent="0.2">
      <c r="AF669" s="47"/>
    </row>
    <row r="670" spans="32:32" x14ac:dyDescent="0.2">
      <c r="AF670" s="47"/>
    </row>
    <row r="671" spans="32:32" x14ac:dyDescent="0.2">
      <c r="AF671" s="47"/>
    </row>
    <row r="672" spans="32:32" x14ac:dyDescent="0.2">
      <c r="AF672" s="47"/>
    </row>
    <row r="673" spans="32:32" x14ac:dyDescent="0.2">
      <c r="AF673" s="47"/>
    </row>
    <row r="674" spans="32:32" x14ac:dyDescent="0.2">
      <c r="AF674" s="47"/>
    </row>
    <row r="675" spans="32:32" x14ac:dyDescent="0.2">
      <c r="AF675" s="47"/>
    </row>
    <row r="676" spans="32:32" x14ac:dyDescent="0.2">
      <c r="AF676" s="47"/>
    </row>
    <row r="677" spans="32:32" x14ac:dyDescent="0.2">
      <c r="AF677" s="47"/>
    </row>
    <row r="678" spans="32:32" x14ac:dyDescent="0.2">
      <c r="AF678" s="47"/>
    </row>
    <row r="679" spans="32:32" x14ac:dyDescent="0.2">
      <c r="AF679" s="47"/>
    </row>
    <row r="680" spans="32:32" x14ac:dyDescent="0.2">
      <c r="AF680" s="47"/>
    </row>
    <row r="681" spans="32:32" x14ac:dyDescent="0.2">
      <c r="AF681" s="47"/>
    </row>
    <row r="682" spans="32:32" x14ac:dyDescent="0.2">
      <c r="AF682" s="47"/>
    </row>
    <row r="683" spans="32:32" x14ac:dyDescent="0.2">
      <c r="AF683" s="47"/>
    </row>
    <row r="684" spans="32:32" x14ac:dyDescent="0.2">
      <c r="AF684" s="47"/>
    </row>
    <row r="685" spans="32:32" x14ac:dyDescent="0.2">
      <c r="AF685" s="47"/>
    </row>
    <row r="686" spans="32:32" x14ac:dyDescent="0.2">
      <c r="AF686" s="47"/>
    </row>
    <row r="687" spans="32:32" x14ac:dyDescent="0.2">
      <c r="AF687" s="47"/>
    </row>
    <row r="688" spans="32:32" x14ac:dyDescent="0.2">
      <c r="AF688" s="47"/>
    </row>
    <row r="689" spans="32:32" x14ac:dyDescent="0.2">
      <c r="AF689" s="47"/>
    </row>
    <row r="690" spans="32:32" x14ac:dyDescent="0.2">
      <c r="AF690" s="47"/>
    </row>
    <row r="691" spans="32:32" x14ac:dyDescent="0.2">
      <c r="AF691" s="47"/>
    </row>
    <row r="692" spans="32:32" x14ac:dyDescent="0.2">
      <c r="AF692" s="47"/>
    </row>
    <row r="693" spans="32:32" x14ac:dyDescent="0.2">
      <c r="AF693" s="47"/>
    </row>
    <row r="694" spans="32:32" x14ac:dyDescent="0.2">
      <c r="AF694" s="47"/>
    </row>
    <row r="695" spans="32:32" x14ac:dyDescent="0.2">
      <c r="AF695" s="47"/>
    </row>
    <row r="696" spans="32:32" x14ac:dyDescent="0.2">
      <c r="AF696" s="47"/>
    </row>
    <row r="697" spans="32:32" x14ac:dyDescent="0.2">
      <c r="AF697" s="47"/>
    </row>
    <row r="698" spans="32:32" x14ac:dyDescent="0.2">
      <c r="AF698" s="47"/>
    </row>
    <row r="699" spans="32:32" x14ac:dyDescent="0.2">
      <c r="AF699" s="47"/>
    </row>
    <row r="700" spans="32:32" x14ac:dyDescent="0.2">
      <c r="AF700" s="47"/>
    </row>
    <row r="701" spans="32:32" x14ac:dyDescent="0.2">
      <c r="AF701" s="47"/>
    </row>
    <row r="702" spans="32:32" x14ac:dyDescent="0.2">
      <c r="AF702" s="47"/>
    </row>
    <row r="703" spans="32:32" x14ac:dyDescent="0.2">
      <c r="AF703" s="47"/>
    </row>
    <row r="704" spans="32:32" x14ac:dyDescent="0.2">
      <c r="AF704" s="47"/>
    </row>
    <row r="705" spans="32:32" x14ac:dyDescent="0.2">
      <c r="AF705" s="47"/>
    </row>
    <row r="706" spans="32:32" x14ac:dyDescent="0.2">
      <c r="AF706" s="47"/>
    </row>
    <row r="707" spans="32:32" x14ac:dyDescent="0.2">
      <c r="AF707" s="47"/>
    </row>
    <row r="708" spans="32:32" x14ac:dyDescent="0.2">
      <c r="AF708" s="47"/>
    </row>
    <row r="709" spans="32:32" x14ac:dyDescent="0.2">
      <c r="AF709" s="47"/>
    </row>
    <row r="710" spans="32:32" x14ac:dyDescent="0.2">
      <c r="AF710" s="47"/>
    </row>
    <row r="711" spans="32:32" x14ac:dyDescent="0.2">
      <c r="AF711" s="47"/>
    </row>
    <row r="712" spans="32:32" x14ac:dyDescent="0.2">
      <c r="AF712" s="47"/>
    </row>
    <row r="713" spans="32:32" x14ac:dyDescent="0.2">
      <c r="AF713" s="47"/>
    </row>
    <row r="714" spans="32:32" x14ac:dyDescent="0.2">
      <c r="AF714" s="47"/>
    </row>
    <row r="715" spans="32:32" x14ac:dyDescent="0.2">
      <c r="AF715" s="47"/>
    </row>
    <row r="716" spans="32:32" x14ac:dyDescent="0.2">
      <c r="AF716" s="47"/>
    </row>
    <row r="717" spans="32:32" x14ac:dyDescent="0.2">
      <c r="AF717" s="47"/>
    </row>
    <row r="718" spans="32:32" x14ac:dyDescent="0.2">
      <c r="AF718" s="47"/>
    </row>
    <row r="719" spans="32:32" x14ac:dyDescent="0.2">
      <c r="AF719" s="47"/>
    </row>
    <row r="720" spans="32:32" x14ac:dyDescent="0.2">
      <c r="AF720" s="47"/>
    </row>
    <row r="721" spans="32:32" x14ac:dyDescent="0.2">
      <c r="AF721" s="47"/>
    </row>
    <row r="722" spans="32:32" x14ac:dyDescent="0.2">
      <c r="AF722" s="47"/>
    </row>
    <row r="723" spans="32:32" x14ac:dyDescent="0.2">
      <c r="AF723" s="47"/>
    </row>
    <row r="724" spans="32:32" x14ac:dyDescent="0.2">
      <c r="AF724" s="47"/>
    </row>
    <row r="725" spans="32:32" x14ac:dyDescent="0.2">
      <c r="AF725" s="47"/>
    </row>
    <row r="726" spans="32:32" x14ac:dyDescent="0.2">
      <c r="AF726" s="47"/>
    </row>
    <row r="727" spans="32:32" x14ac:dyDescent="0.2">
      <c r="AF727" s="47"/>
    </row>
    <row r="728" spans="32:32" x14ac:dyDescent="0.2">
      <c r="AF728" s="47"/>
    </row>
    <row r="729" spans="32:32" x14ac:dyDescent="0.2">
      <c r="AF729" s="47"/>
    </row>
    <row r="730" spans="32:32" x14ac:dyDescent="0.2">
      <c r="AF730" s="47"/>
    </row>
    <row r="731" spans="32:32" x14ac:dyDescent="0.2">
      <c r="AF731" s="47"/>
    </row>
    <row r="732" spans="32:32" x14ac:dyDescent="0.2">
      <c r="AF732" s="47"/>
    </row>
    <row r="733" spans="32:32" x14ac:dyDescent="0.2">
      <c r="AF733" s="47"/>
    </row>
    <row r="734" spans="32:32" x14ac:dyDescent="0.2">
      <c r="AF734" s="47"/>
    </row>
    <row r="735" spans="32:32" x14ac:dyDescent="0.2">
      <c r="AF735" s="47"/>
    </row>
    <row r="736" spans="32:32" x14ac:dyDescent="0.2">
      <c r="AF736" s="47"/>
    </row>
    <row r="737" spans="32:32" x14ac:dyDescent="0.2">
      <c r="AF737" s="47"/>
    </row>
    <row r="738" spans="32:32" x14ac:dyDescent="0.2">
      <c r="AF738" s="47"/>
    </row>
    <row r="739" spans="32:32" x14ac:dyDescent="0.2">
      <c r="AF739" s="47"/>
    </row>
    <row r="740" spans="32:32" x14ac:dyDescent="0.2">
      <c r="AF740" s="47"/>
    </row>
    <row r="741" spans="32:32" x14ac:dyDescent="0.2">
      <c r="AF741" s="47"/>
    </row>
    <row r="742" spans="32:32" x14ac:dyDescent="0.2">
      <c r="AF742" s="47"/>
    </row>
    <row r="743" spans="32:32" x14ac:dyDescent="0.2">
      <c r="AF743" s="47"/>
    </row>
    <row r="744" spans="32:32" x14ac:dyDescent="0.2">
      <c r="AF744" s="47"/>
    </row>
    <row r="745" spans="32:32" x14ac:dyDescent="0.2">
      <c r="AF745" s="47"/>
    </row>
    <row r="746" spans="32:32" x14ac:dyDescent="0.2">
      <c r="AF746" s="47"/>
    </row>
    <row r="747" spans="32:32" x14ac:dyDescent="0.2">
      <c r="AF747" s="47"/>
    </row>
    <row r="748" spans="32:32" x14ac:dyDescent="0.2">
      <c r="AF748" s="47"/>
    </row>
    <row r="749" spans="32:32" x14ac:dyDescent="0.2">
      <c r="AF749" s="47"/>
    </row>
    <row r="750" spans="32:32" x14ac:dyDescent="0.2">
      <c r="AF750" s="47"/>
    </row>
    <row r="751" spans="32:32" x14ac:dyDescent="0.2">
      <c r="AF751" s="47"/>
    </row>
    <row r="752" spans="32:32" x14ac:dyDescent="0.2">
      <c r="AF752" s="47"/>
    </row>
    <row r="753" spans="32:32" x14ac:dyDescent="0.2">
      <c r="AF753" s="47"/>
    </row>
    <row r="754" spans="32:32" x14ac:dyDescent="0.2">
      <c r="AF754" s="47"/>
    </row>
    <row r="755" spans="32:32" x14ac:dyDescent="0.2">
      <c r="AF755" s="47"/>
    </row>
    <row r="756" spans="32:32" x14ac:dyDescent="0.2">
      <c r="AF756" s="47"/>
    </row>
    <row r="757" spans="32:32" x14ac:dyDescent="0.2">
      <c r="AF757" s="47"/>
    </row>
    <row r="758" spans="32:32" x14ac:dyDescent="0.2">
      <c r="AF758" s="47"/>
    </row>
    <row r="759" spans="32:32" x14ac:dyDescent="0.2">
      <c r="AF759" s="47"/>
    </row>
    <row r="760" spans="32:32" x14ac:dyDescent="0.2">
      <c r="AF760" s="47"/>
    </row>
    <row r="761" spans="32:32" x14ac:dyDescent="0.2">
      <c r="AF761" s="47"/>
    </row>
    <row r="762" spans="32:32" x14ac:dyDescent="0.2">
      <c r="AF762" s="47"/>
    </row>
    <row r="763" spans="32:32" x14ac:dyDescent="0.2">
      <c r="AF763" s="47"/>
    </row>
    <row r="764" spans="32:32" x14ac:dyDescent="0.2">
      <c r="AF764" s="47"/>
    </row>
    <row r="765" spans="32:32" x14ac:dyDescent="0.2">
      <c r="AF765" s="47"/>
    </row>
    <row r="766" spans="32:32" x14ac:dyDescent="0.2">
      <c r="AF766" s="47"/>
    </row>
    <row r="767" spans="32:32" x14ac:dyDescent="0.2">
      <c r="AF767" s="47"/>
    </row>
    <row r="768" spans="32:32" x14ac:dyDescent="0.2">
      <c r="AF768" s="47"/>
    </row>
    <row r="769" spans="32:32" x14ac:dyDescent="0.2">
      <c r="AF769" s="47"/>
    </row>
    <row r="770" spans="32:32" x14ac:dyDescent="0.2">
      <c r="AF770" s="47"/>
    </row>
    <row r="771" spans="32:32" x14ac:dyDescent="0.2">
      <c r="AF771" s="47"/>
    </row>
    <row r="772" spans="32:32" x14ac:dyDescent="0.2">
      <c r="AF772" s="47"/>
    </row>
    <row r="773" spans="32:32" x14ac:dyDescent="0.2">
      <c r="AF773" s="47"/>
    </row>
    <row r="774" spans="32:32" x14ac:dyDescent="0.2">
      <c r="AF774" s="47"/>
    </row>
    <row r="775" spans="32:32" x14ac:dyDescent="0.2">
      <c r="AF775" s="47"/>
    </row>
    <row r="776" spans="32:32" x14ac:dyDescent="0.2">
      <c r="AF776" s="47"/>
    </row>
    <row r="777" spans="32:32" x14ac:dyDescent="0.2">
      <c r="AF777" s="47"/>
    </row>
    <row r="778" spans="32:32" x14ac:dyDescent="0.2">
      <c r="AF778" s="47"/>
    </row>
    <row r="779" spans="32:32" x14ac:dyDescent="0.2">
      <c r="AF779" s="47"/>
    </row>
    <row r="780" spans="32:32" x14ac:dyDescent="0.2">
      <c r="AF780" s="47"/>
    </row>
    <row r="781" spans="32:32" x14ac:dyDescent="0.2">
      <c r="AF781" s="47"/>
    </row>
    <row r="782" spans="32:32" x14ac:dyDescent="0.2">
      <c r="AF782" s="47"/>
    </row>
    <row r="783" spans="32:32" x14ac:dyDescent="0.2">
      <c r="AF783" s="47"/>
    </row>
    <row r="784" spans="32:32" x14ac:dyDescent="0.2">
      <c r="AF784" s="47"/>
    </row>
    <row r="785" spans="32:32" x14ac:dyDescent="0.2">
      <c r="AF785" s="47"/>
    </row>
    <row r="786" spans="32:32" x14ac:dyDescent="0.2">
      <c r="AF786" s="47"/>
    </row>
    <row r="787" spans="32:32" x14ac:dyDescent="0.2">
      <c r="AF787" s="47"/>
    </row>
    <row r="788" spans="32:32" x14ac:dyDescent="0.2">
      <c r="AF788" s="47"/>
    </row>
    <row r="789" spans="32:32" x14ac:dyDescent="0.2">
      <c r="AF789" s="47"/>
    </row>
    <row r="790" spans="32:32" x14ac:dyDescent="0.2">
      <c r="AF790" s="47"/>
    </row>
    <row r="791" spans="32:32" x14ac:dyDescent="0.2">
      <c r="AF791" s="47"/>
    </row>
    <row r="792" spans="32:32" x14ac:dyDescent="0.2">
      <c r="AF792" s="47"/>
    </row>
    <row r="793" spans="32:32" x14ac:dyDescent="0.2">
      <c r="AF793" s="47"/>
    </row>
    <row r="794" spans="32:32" x14ac:dyDescent="0.2">
      <c r="AF794" s="47"/>
    </row>
    <row r="795" spans="32:32" x14ac:dyDescent="0.2">
      <c r="AF795" s="47"/>
    </row>
    <row r="796" spans="32:32" x14ac:dyDescent="0.2">
      <c r="AF796" s="47"/>
    </row>
    <row r="797" spans="32:32" x14ac:dyDescent="0.2">
      <c r="AF797" s="47"/>
    </row>
    <row r="798" spans="32:32" x14ac:dyDescent="0.2">
      <c r="AF798" s="47"/>
    </row>
    <row r="799" spans="32:32" x14ac:dyDescent="0.2">
      <c r="AF799" s="47"/>
    </row>
    <row r="800" spans="32:32" x14ac:dyDescent="0.2">
      <c r="AF800" s="47"/>
    </row>
    <row r="801" spans="32:32" x14ac:dyDescent="0.2">
      <c r="AF801" s="47"/>
    </row>
    <row r="802" spans="32:32" x14ac:dyDescent="0.2">
      <c r="AF802" s="47"/>
    </row>
    <row r="803" spans="32:32" x14ac:dyDescent="0.2">
      <c r="AF803" s="47"/>
    </row>
    <row r="804" spans="32:32" x14ac:dyDescent="0.2">
      <c r="AF804" s="47"/>
    </row>
    <row r="805" spans="32:32" x14ac:dyDescent="0.2">
      <c r="AF805" s="47"/>
    </row>
    <row r="806" spans="32:32" x14ac:dyDescent="0.2">
      <c r="AF806" s="47"/>
    </row>
    <row r="807" spans="32:32" x14ac:dyDescent="0.2">
      <c r="AF807" s="47"/>
    </row>
    <row r="808" spans="32:32" x14ac:dyDescent="0.2">
      <c r="AF808" s="47"/>
    </row>
    <row r="809" spans="32:32" x14ac:dyDescent="0.2">
      <c r="AF809" s="47"/>
    </row>
    <row r="810" spans="32:32" x14ac:dyDescent="0.2">
      <c r="AF810" s="47"/>
    </row>
    <row r="811" spans="32:32" x14ac:dyDescent="0.2">
      <c r="AF811" s="47"/>
    </row>
    <row r="812" spans="32:32" x14ac:dyDescent="0.2">
      <c r="AF812" s="47"/>
    </row>
    <row r="813" spans="32:32" x14ac:dyDescent="0.2">
      <c r="AF813" s="47"/>
    </row>
    <row r="814" spans="32:32" x14ac:dyDescent="0.2">
      <c r="AF814" s="47"/>
    </row>
    <row r="815" spans="32:32" x14ac:dyDescent="0.2">
      <c r="AF815" s="47"/>
    </row>
    <row r="816" spans="32:32" x14ac:dyDescent="0.2">
      <c r="AF816" s="47"/>
    </row>
    <row r="817" spans="32:32" x14ac:dyDescent="0.2">
      <c r="AF817" s="47"/>
    </row>
    <row r="818" spans="32:32" x14ac:dyDescent="0.2">
      <c r="AF818" s="47"/>
    </row>
    <row r="819" spans="32:32" x14ac:dyDescent="0.2">
      <c r="AF819" s="47"/>
    </row>
    <row r="820" spans="32:32" x14ac:dyDescent="0.2">
      <c r="AF820" s="47"/>
    </row>
    <row r="821" spans="32:32" x14ac:dyDescent="0.2">
      <c r="AF821" s="47"/>
    </row>
    <row r="822" spans="32:32" x14ac:dyDescent="0.2">
      <c r="AF822" s="47"/>
    </row>
    <row r="823" spans="32:32" x14ac:dyDescent="0.2">
      <c r="AF823" s="47"/>
    </row>
    <row r="824" spans="32:32" x14ac:dyDescent="0.2">
      <c r="AF824" s="47"/>
    </row>
    <row r="825" spans="32:32" x14ac:dyDescent="0.2">
      <c r="AF825" s="47"/>
    </row>
    <row r="826" spans="32:32" x14ac:dyDescent="0.2">
      <c r="AF826" s="47"/>
    </row>
    <row r="827" spans="32:32" x14ac:dyDescent="0.2">
      <c r="AF827" s="47"/>
    </row>
    <row r="828" spans="32:32" x14ac:dyDescent="0.2">
      <c r="AF828" s="47"/>
    </row>
    <row r="829" spans="32:32" x14ac:dyDescent="0.2">
      <c r="AF829" s="47"/>
    </row>
    <row r="830" spans="32:32" x14ac:dyDescent="0.2">
      <c r="AF830" s="47"/>
    </row>
    <row r="831" spans="32:32" x14ac:dyDescent="0.2">
      <c r="AF831" s="47"/>
    </row>
    <row r="832" spans="32:32" x14ac:dyDescent="0.2">
      <c r="AF832" s="47"/>
    </row>
    <row r="833" spans="32:32" x14ac:dyDescent="0.2">
      <c r="AF833" s="47"/>
    </row>
    <row r="834" spans="32:32" x14ac:dyDescent="0.2">
      <c r="AF834" s="47"/>
    </row>
    <row r="835" spans="32:32" x14ac:dyDescent="0.2">
      <c r="AF835" s="47"/>
    </row>
    <row r="836" spans="32:32" x14ac:dyDescent="0.2">
      <c r="AF836" s="47"/>
    </row>
    <row r="837" spans="32:32" x14ac:dyDescent="0.2">
      <c r="AF837" s="47"/>
    </row>
    <row r="838" spans="32:32" x14ac:dyDescent="0.2">
      <c r="AF838" s="47"/>
    </row>
    <row r="839" spans="32:32" x14ac:dyDescent="0.2">
      <c r="AF839" s="47"/>
    </row>
    <row r="840" spans="32:32" x14ac:dyDescent="0.2">
      <c r="AF840" s="47"/>
    </row>
    <row r="841" spans="32:32" x14ac:dyDescent="0.2">
      <c r="AF841" s="47"/>
    </row>
    <row r="842" spans="32:32" x14ac:dyDescent="0.2">
      <c r="AF842" s="47"/>
    </row>
    <row r="843" spans="32:32" x14ac:dyDescent="0.2">
      <c r="AF843" s="47"/>
    </row>
    <row r="844" spans="32:32" x14ac:dyDescent="0.2">
      <c r="AF844" s="47"/>
    </row>
    <row r="845" spans="32:32" x14ac:dyDescent="0.2">
      <c r="AF845" s="47"/>
    </row>
    <row r="846" spans="32:32" x14ac:dyDescent="0.2">
      <c r="AF846" s="47"/>
    </row>
    <row r="847" spans="32:32" x14ac:dyDescent="0.2">
      <c r="AF847" s="47"/>
    </row>
    <row r="848" spans="32:32" x14ac:dyDescent="0.2">
      <c r="AF848" s="47"/>
    </row>
    <row r="849" spans="32:32" x14ac:dyDescent="0.2">
      <c r="AF849" s="47"/>
    </row>
    <row r="850" spans="32:32" x14ac:dyDescent="0.2">
      <c r="AF850" s="47"/>
    </row>
    <row r="851" spans="32:32" x14ac:dyDescent="0.2">
      <c r="AF851" s="47"/>
    </row>
    <row r="852" spans="32:32" x14ac:dyDescent="0.2">
      <c r="AF852" s="47"/>
    </row>
    <row r="853" spans="32:32" x14ac:dyDescent="0.2">
      <c r="AF853" s="47"/>
    </row>
    <row r="854" spans="32:32" x14ac:dyDescent="0.2">
      <c r="AF854" s="47"/>
    </row>
    <row r="855" spans="32:32" x14ac:dyDescent="0.2">
      <c r="AF855" s="47"/>
    </row>
    <row r="856" spans="32:32" x14ac:dyDescent="0.2">
      <c r="AF856" s="47"/>
    </row>
    <row r="857" spans="32:32" x14ac:dyDescent="0.2">
      <c r="AF857" s="47"/>
    </row>
    <row r="858" spans="32:32" x14ac:dyDescent="0.2">
      <c r="AF858" s="47"/>
    </row>
    <row r="859" spans="32:32" x14ac:dyDescent="0.2">
      <c r="AF859" s="47"/>
    </row>
    <row r="860" spans="32:32" x14ac:dyDescent="0.2">
      <c r="AF860" s="47"/>
    </row>
    <row r="861" spans="32:32" x14ac:dyDescent="0.2">
      <c r="AF861" s="47"/>
    </row>
    <row r="862" spans="32:32" x14ac:dyDescent="0.2">
      <c r="AF862" s="47"/>
    </row>
    <row r="863" spans="32:32" x14ac:dyDescent="0.2">
      <c r="AF863" s="47"/>
    </row>
    <row r="864" spans="32:32" x14ac:dyDescent="0.2">
      <c r="AF864" s="47"/>
    </row>
    <row r="865" spans="32:32" x14ac:dyDescent="0.2">
      <c r="AF865" s="47"/>
    </row>
    <row r="866" spans="32:32" x14ac:dyDescent="0.2">
      <c r="AF866" s="47"/>
    </row>
    <row r="867" spans="32:32" x14ac:dyDescent="0.2">
      <c r="AF867" s="47"/>
    </row>
    <row r="868" spans="32:32" x14ac:dyDescent="0.2">
      <c r="AF868" s="47"/>
    </row>
    <row r="869" spans="32:32" x14ac:dyDescent="0.2">
      <c r="AF869" s="47"/>
    </row>
    <row r="870" spans="32:32" x14ac:dyDescent="0.2">
      <c r="AF870" s="47"/>
    </row>
    <row r="871" spans="32:32" x14ac:dyDescent="0.2">
      <c r="AF871" s="47"/>
    </row>
    <row r="872" spans="32:32" x14ac:dyDescent="0.2">
      <c r="AF872" s="47"/>
    </row>
    <row r="873" spans="32:32" x14ac:dyDescent="0.2">
      <c r="AF873" s="47"/>
    </row>
    <row r="874" spans="32:32" x14ac:dyDescent="0.2">
      <c r="AF874" s="47"/>
    </row>
    <row r="875" spans="32:32" x14ac:dyDescent="0.2">
      <c r="AF875" s="47"/>
    </row>
    <row r="876" spans="32:32" x14ac:dyDescent="0.2">
      <c r="AF876" s="47"/>
    </row>
    <row r="877" spans="32:32" x14ac:dyDescent="0.2">
      <c r="AF877" s="47"/>
    </row>
    <row r="878" spans="32:32" x14ac:dyDescent="0.2">
      <c r="AF878" s="47"/>
    </row>
    <row r="879" spans="32:32" x14ac:dyDescent="0.2">
      <c r="AF879" s="47"/>
    </row>
    <row r="880" spans="32:32" x14ac:dyDescent="0.2">
      <c r="AF880" s="47"/>
    </row>
    <row r="881" spans="32:32" x14ac:dyDescent="0.2">
      <c r="AF881" s="47"/>
    </row>
    <row r="882" spans="32:32" x14ac:dyDescent="0.2">
      <c r="AF882" s="47"/>
    </row>
    <row r="883" spans="32:32" x14ac:dyDescent="0.2">
      <c r="AF883" s="47"/>
    </row>
    <row r="884" spans="32:32" x14ac:dyDescent="0.2">
      <c r="AF884" s="47"/>
    </row>
    <row r="885" spans="32:32" x14ac:dyDescent="0.2">
      <c r="AF885" s="47"/>
    </row>
    <row r="886" spans="32:32" x14ac:dyDescent="0.2">
      <c r="AF886" s="47"/>
    </row>
    <row r="887" spans="32:32" x14ac:dyDescent="0.2">
      <c r="AF887" s="47"/>
    </row>
    <row r="888" spans="32:32" x14ac:dyDescent="0.2">
      <c r="AF888" s="47"/>
    </row>
    <row r="889" spans="32:32" x14ac:dyDescent="0.2">
      <c r="AF889" s="47"/>
    </row>
    <row r="890" spans="32:32" x14ac:dyDescent="0.2">
      <c r="AF890" s="47"/>
    </row>
    <row r="891" spans="32:32" x14ac:dyDescent="0.2">
      <c r="AF891" s="47"/>
    </row>
    <row r="892" spans="32:32" x14ac:dyDescent="0.2">
      <c r="AF892" s="47"/>
    </row>
    <row r="893" spans="32:32" x14ac:dyDescent="0.2">
      <c r="AF893" s="47"/>
    </row>
    <row r="894" spans="32:32" x14ac:dyDescent="0.2">
      <c r="AF894" s="47"/>
    </row>
    <row r="895" spans="32:32" x14ac:dyDescent="0.2">
      <c r="AF895" s="47"/>
    </row>
    <row r="896" spans="32:32" x14ac:dyDescent="0.2">
      <c r="AF896" s="47"/>
    </row>
    <row r="897" spans="32:32" x14ac:dyDescent="0.2">
      <c r="AF897" s="47"/>
    </row>
    <row r="898" spans="32:32" x14ac:dyDescent="0.2">
      <c r="AF898" s="47"/>
    </row>
    <row r="899" spans="32:32" x14ac:dyDescent="0.2">
      <c r="AF899" s="47"/>
    </row>
    <row r="900" spans="32:32" x14ac:dyDescent="0.2">
      <c r="AF900" s="47"/>
    </row>
    <row r="901" spans="32:32" x14ac:dyDescent="0.2">
      <c r="AF901" s="47"/>
    </row>
    <row r="902" spans="32:32" x14ac:dyDescent="0.2">
      <c r="AF902" s="47"/>
    </row>
    <row r="903" spans="32:32" x14ac:dyDescent="0.2">
      <c r="AF903" s="47"/>
    </row>
    <row r="904" spans="32:32" x14ac:dyDescent="0.2">
      <c r="AF904" s="47"/>
    </row>
    <row r="905" spans="32:32" x14ac:dyDescent="0.2">
      <c r="AF905" s="47"/>
    </row>
    <row r="906" spans="32:32" x14ac:dyDescent="0.2">
      <c r="AF906" s="47"/>
    </row>
    <row r="907" spans="32:32" x14ac:dyDescent="0.2">
      <c r="AF907" s="47"/>
    </row>
    <row r="908" spans="32:32" x14ac:dyDescent="0.2">
      <c r="AF908" s="47"/>
    </row>
    <row r="909" spans="32:32" x14ac:dyDescent="0.2">
      <c r="AF909" s="47"/>
    </row>
    <row r="910" spans="32:32" x14ac:dyDescent="0.2">
      <c r="AF910" s="47"/>
    </row>
    <row r="911" spans="32:32" x14ac:dyDescent="0.2">
      <c r="AF911" s="47"/>
    </row>
    <row r="912" spans="32:32" x14ac:dyDescent="0.2">
      <c r="AF912" s="47"/>
    </row>
    <row r="913" spans="32:32" x14ac:dyDescent="0.2">
      <c r="AF913" s="47"/>
    </row>
    <row r="914" spans="32:32" x14ac:dyDescent="0.2">
      <c r="AF914" s="47"/>
    </row>
    <row r="915" spans="32:32" x14ac:dyDescent="0.2">
      <c r="AF915" s="47"/>
    </row>
    <row r="916" spans="32:32" x14ac:dyDescent="0.2">
      <c r="AF916" s="47"/>
    </row>
    <row r="917" spans="32:32" x14ac:dyDescent="0.2">
      <c r="AF917" s="47"/>
    </row>
    <row r="918" spans="32:32" x14ac:dyDescent="0.2">
      <c r="AF918" s="47"/>
    </row>
    <row r="919" spans="32:32" x14ac:dyDescent="0.2">
      <c r="AF919" s="47"/>
    </row>
    <row r="920" spans="32:32" x14ac:dyDescent="0.2">
      <c r="AF920" s="47"/>
    </row>
    <row r="921" spans="32:32" x14ac:dyDescent="0.2">
      <c r="AF921" s="47"/>
    </row>
    <row r="922" spans="32:32" x14ac:dyDescent="0.2">
      <c r="AF922" s="47"/>
    </row>
    <row r="923" spans="32:32" x14ac:dyDescent="0.2">
      <c r="AF923" s="47"/>
    </row>
    <row r="924" spans="32:32" x14ac:dyDescent="0.2">
      <c r="AF924" s="47"/>
    </row>
    <row r="925" spans="32:32" x14ac:dyDescent="0.2">
      <c r="AF925" s="47"/>
    </row>
    <row r="926" spans="32:32" x14ac:dyDescent="0.2">
      <c r="AF926" s="47"/>
    </row>
    <row r="927" spans="32:32" x14ac:dyDescent="0.2">
      <c r="AF927" s="47"/>
    </row>
    <row r="928" spans="32:32" x14ac:dyDescent="0.2">
      <c r="AF928" s="47"/>
    </row>
    <row r="929" spans="32:32" x14ac:dyDescent="0.2">
      <c r="AF929" s="47"/>
    </row>
    <row r="930" spans="32:32" x14ac:dyDescent="0.2">
      <c r="AF930" s="47"/>
    </row>
    <row r="931" spans="32:32" x14ac:dyDescent="0.2">
      <c r="AF931" s="47"/>
    </row>
    <row r="932" spans="32:32" x14ac:dyDescent="0.2">
      <c r="AF932" s="47"/>
    </row>
    <row r="933" spans="32:32" x14ac:dyDescent="0.2">
      <c r="AF933" s="47"/>
    </row>
    <row r="934" spans="32:32" x14ac:dyDescent="0.2">
      <c r="AF934" s="47"/>
    </row>
    <row r="935" spans="32:32" x14ac:dyDescent="0.2">
      <c r="AF935" s="47"/>
    </row>
    <row r="936" spans="32:32" x14ac:dyDescent="0.2">
      <c r="AF936" s="47"/>
    </row>
    <row r="937" spans="32:32" x14ac:dyDescent="0.2">
      <c r="AF937" s="47"/>
    </row>
    <row r="938" spans="32:32" x14ac:dyDescent="0.2">
      <c r="AF938" s="47"/>
    </row>
    <row r="939" spans="32:32" x14ac:dyDescent="0.2">
      <c r="AF939" s="47"/>
    </row>
    <row r="940" spans="32:32" x14ac:dyDescent="0.2">
      <c r="AF940" s="47"/>
    </row>
    <row r="941" spans="32:32" x14ac:dyDescent="0.2">
      <c r="AF941" s="47"/>
    </row>
    <row r="942" spans="32:32" x14ac:dyDescent="0.2">
      <c r="AF942" s="47"/>
    </row>
    <row r="943" spans="32:32" x14ac:dyDescent="0.2">
      <c r="AF943" s="47"/>
    </row>
    <row r="944" spans="32:32" x14ac:dyDescent="0.2">
      <c r="AF944" s="47"/>
    </row>
    <row r="945" spans="32:32" x14ac:dyDescent="0.2">
      <c r="AF945" s="47"/>
    </row>
    <row r="946" spans="32:32" x14ac:dyDescent="0.2">
      <c r="AF946" s="47"/>
    </row>
    <row r="947" spans="32:32" x14ac:dyDescent="0.2">
      <c r="AF947" s="47"/>
    </row>
    <row r="948" spans="32:32" x14ac:dyDescent="0.2">
      <c r="AF948" s="47"/>
    </row>
    <row r="949" spans="32:32" x14ac:dyDescent="0.2">
      <c r="AF949" s="47"/>
    </row>
    <row r="950" spans="32:32" x14ac:dyDescent="0.2">
      <c r="AF950" s="47"/>
    </row>
    <row r="951" spans="32:32" x14ac:dyDescent="0.2">
      <c r="AF951" s="47"/>
    </row>
    <row r="952" spans="32:32" x14ac:dyDescent="0.2">
      <c r="AF952" s="47"/>
    </row>
    <row r="953" spans="32:32" x14ac:dyDescent="0.2">
      <c r="AF953" s="47"/>
    </row>
    <row r="954" spans="32:32" x14ac:dyDescent="0.2">
      <c r="AF954" s="47"/>
    </row>
    <row r="955" spans="32:32" x14ac:dyDescent="0.2">
      <c r="AF955" s="47"/>
    </row>
    <row r="956" spans="32:32" x14ac:dyDescent="0.2">
      <c r="AF956" s="47"/>
    </row>
    <row r="957" spans="32:32" x14ac:dyDescent="0.2">
      <c r="AF957" s="47"/>
    </row>
    <row r="958" spans="32:32" x14ac:dyDescent="0.2">
      <c r="AF958" s="47"/>
    </row>
    <row r="959" spans="32:32" x14ac:dyDescent="0.2">
      <c r="AF959" s="47"/>
    </row>
    <row r="960" spans="32:32" x14ac:dyDescent="0.2">
      <c r="AF960" s="47"/>
    </row>
    <row r="961" spans="32:32" x14ac:dyDescent="0.2">
      <c r="AF961" s="47"/>
    </row>
    <row r="962" spans="32:32" x14ac:dyDescent="0.2">
      <c r="AF962" s="47"/>
    </row>
    <row r="963" spans="32:32" x14ac:dyDescent="0.2">
      <c r="AF963" s="47"/>
    </row>
    <row r="964" spans="32:32" x14ac:dyDescent="0.2">
      <c r="AF964" s="47"/>
    </row>
    <row r="965" spans="32:32" x14ac:dyDescent="0.2">
      <c r="AF965" s="47"/>
    </row>
    <row r="966" spans="32:32" x14ac:dyDescent="0.2">
      <c r="AF966" s="47"/>
    </row>
    <row r="967" spans="32:32" x14ac:dyDescent="0.2">
      <c r="AF967" s="47"/>
    </row>
    <row r="968" spans="32:32" x14ac:dyDescent="0.2">
      <c r="AF968" s="47"/>
    </row>
    <row r="969" spans="32:32" x14ac:dyDescent="0.2">
      <c r="AF969" s="47"/>
    </row>
    <row r="970" spans="32:32" x14ac:dyDescent="0.2">
      <c r="AF970" s="47"/>
    </row>
    <row r="971" spans="32:32" x14ac:dyDescent="0.2">
      <c r="AF971" s="47"/>
    </row>
    <row r="972" spans="32:32" x14ac:dyDescent="0.2">
      <c r="AF972" s="47"/>
    </row>
    <row r="973" spans="32:32" x14ac:dyDescent="0.2">
      <c r="AF973" s="47"/>
    </row>
    <row r="974" spans="32:32" x14ac:dyDescent="0.2">
      <c r="AF974" s="47"/>
    </row>
    <row r="975" spans="32:32" x14ac:dyDescent="0.2">
      <c r="AF975" s="47"/>
    </row>
    <row r="976" spans="32:32" x14ac:dyDescent="0.2">
      <c r="AF976" s="47"/>
    </row>
    <row r="977" spans="32:32" x14ac:dyDescent="0.2">
      <c r="AF977" s="47"/>
    </row>
    <row r="978" spans="32:32" x14ac:dyDescent="0.2">
      <c r="AF978" s="47"/>
    </row>
    <row r="979" spans="32:32" x14ac:dyDescent="0.2">
      <c r="AF979" s="47"/>
    </row>
    <row r="980" spans="32:32" x14ac:dyDescent="0.2">
      <c r="AF980" s="47"/>
    </row>
    <row r="981" spans="32:32" x14ac:dyDescent="0.2">
      <c r="AF981" s="47"/>
    </row>
    <row r="982" spans="32:32" x14ac:dyDescent="0.2">
      <c r="AF982" s="47"/>
    </row>
    <row r="983" spans="32:32" x14ac:dyDescent="0.2">
      <c r="AF983" s="47"/>
    </row>
    <row r="984" spans="32:32" x14ac:dyDescent="0.2">
      <c r="AF984" s="47"/>
    </row>
    <row r="985" spans="32:32" x14ac:dyDescent="0.2">
      <c r="AF985" s="47"/>
    </row>
    <row r="986" spans="32:32" x14ac:dyDescent="0.2">
      <c r="AF986" s="47"/>
    </row>
    <row r="987" spans="32:32" x14ac:dyDescent="0.2">
      <c r="AF987" s="47"/>
    </row>
    <row r="988" spans="32:32" x14ac:dyDescent="0.2">
      <c r="AF988" s="47"/>
    </row>
    <row r="989" spans="32:32" x14ac:dyDescent="0.2">
      <c r="AF989" s="47"/>
    </row>
    <row r="990" spans="32:32" x14ac:dyDescent="0.2">
      <c r="AF990" s="47"/>
    </row>
    <row r="991" spans="32:32" x14ac:dyDescent="0.2">
      <c r="AF991" s="47"/>
    </row>
    <row r="992" spans="32:32" x14ac:dyDescent="0.2">
      <c r="AF992" s="47"/>
    </row>
    <row r="993" spans="32:32" x14ac:dyDescent="0.2">
      <c r="AF993" s="47"/>
    </row>
    <row r="994" spans="32:32" x14ac:dyDescent="0.2">
      <c r="AF994" s="47"/>
    </row>
    <row r="995" spans="32:32" x14ac:dyDescent="0.2">
      <c r="AF995" s="47"/>
    </row>
    <row r="996" spans="32:32" x14ac:dyDescent="0.2">
      <c r="AF996" s="47"/>
    </row>
    <row r="997" spans="32:32" x14ac:dyDescent="0.2">
      <c r="AF997" s="47"/>
    </row>
    <row r="998" spans="32:32" x14ac:dyDescent="0.2">
      <c r="AF998" s="47"/>
    </row>
    <row r="999" spans="32:32" x14ac:dyDescent="0.2">
      <c r="AF999" s="47"/>
    </row>
    <row r="1000" spans="32:32" x14ac:dyDescent="0.2">
      <c r="AF1000" s="47"/>
    </row>
    <row r="1001" spans="32:32" x14ac:dyDescent="0.2">
      <c r="AF1001" s="47"/>
    </row>
    <row r="1002" spans="32:32" x14ac:dyDescent="0.2">
      <c r="AF1002" s="47"/>
    </row>
    <row r="1003" spans="32:32" x14ac:dyDescent="0.2">
      <c r="AF1003" s="47"/>
    </row>
    <row r="1004" spans="32:32" x14ac:dyDescent="0.2">
      <c r="AF1004" s="47"/>
    </row>
    <row r="1005" spans="32:32" x14ac:dyDescent="0.2">
      <c r="AF1005" s="47"/>
    </row>
    <row r="1006" spans="32:32" x14ac:dyDescent="0.2">
      <c r="AF1006" s="47"/>
    </row>
    <row r="1007" spans="32:32" x14ac:dyDescent="0.2">
      <c r="AF1007" s="47"/>
    </row>
    <row r="1008" spans="32:32" x14ac:dyDescent="0.2">
      <c r="AF1008" s="47"/>
    </row>
    <row r="1009" spans="32:32" x14ac:dyDescent="0.2">
      <c r="AF1009" s="47"/>
    </row>
    <row r="1010" spans="32:32" x14ac:dyDescent="0.2">
      <c r="AF1010" s="47"/>
    </row>
    <row r="1011" spans="32:32" x14ac:dyDescent="0.2">
      <c r="AF1011" s="47"/>
    </row>
    <row r="1012" spans="32:32" x14ac:dyDescent="0.2">
      <c r="AF1012" s="47"/>
    </row>
    <row r="1013" spans="32:32" x14ac:dyDescent="0.2">
      <c r="AF1013" s="47"/>
    </row>
    <row r="1014" spans="32:32" x14ac:dyDescent="0.2">
      <c r="AF1014" s="47"/>
    </row>
    <row r="1015" spans="32:32" x14ac:dyDescent="0.2">
      <c r="AF1015" s="47"/>
    </row>
    <row r="1016" spans="32:32" x14ac:dyDescent="0.2">
      <c r="AF1016" s="47"/>
    </row>
    <row r="1017" spans="32:32" x14ac:dyDescent="0.2">
      <c r="AF1017" s="47"/>
    </row>
    <row r="1018" spans="32:32" x14ac:dyDescent="0.2">
      <c r="AF1018" s="47"/>
    </row>
    <row r="1019" spans="32:32" x14ac:dyDescent="0.2">
      <c r="AF1019" s="47"/>
    </row>
    <row r="1020" spans="32:32" x14ac:dyDescent="0.2">
      <c r="AF1020" s="47"/>
    </row>
    <row r="1021" spans="32:32" x14ac:dyDescent="0.2">
      <c r="AF1021" s="47"/>
    </row>
    <row r="1022" spans="32:32" x14ac:dyDescent="0.2">
      <c r="AF1022" s="47"/>
    </row>
    <row r="1023" spans="32:32" x14ac:dyDescent="0.2">
      <c r="AF1023" s="47"/>
    </row>
    <row r="1024" spans="32:32" x14ac:dyDescent="0.2">
      <c r="AF1024" s="47"/>
    </row>
    <row r="1025" spans="32:32" x14ac:dyDescent="0.2">
      <c r="AF1025" s="47"/>
    </row>
    <row r="1026" spans="32:32" x14ac:dyDescent="0.2">
      <c r="AF1026" s="47"/>
    </row>
    <row r="1027" spans="32:32" x14ac:dyDescent="0.2">
      <c r="AF1027" s="47"/>
    </row>
    <row r="1028" spans="32:32" x14ac:dyDescent="0.2">
      <c r="AF1028" s="47"/>
    </row>
    <row r="1029" spans="32:32" x14ac:dyDescent="0.2">
      <c r="AF1029" s="47"/>
    </row>
    <row r="1030" spans="32:32" x14ac:dyDescent="0.2">
      <c r="AF1030" s="47"/>
    </row>
    <row r="1031" spans="32:32" x14ac:dyDescent="0.2">
      <c r="AF1031" s="47"/>
    </row>
    <row r="1032" spans="32:32" x14ac:dyDescent="0.2">
      <c r="AF1032" s="47"/>
    </row>
    <row r="1033" spans="32:32" x14ac:dyDescent="0.2">
      <c r="AF1033" s="47"/>
    </row>
    <row r="1034" spans="32:32" x14ac:dyDescent="0.2">
      <c r="AF1034" s="47"/>
    </row>
    <row r="1035" spans="32:32" x14ac:dyDescent="0.2">
      <c r="AF1035" s="47"/>
    </row>
    <row r="1036" spans="32:32" x14ac:dyDescent="0.2">
      <c r="AF1036" s="47"/>
    </row>
    <row r="1037" spans="32:32" x14ac:dyDescent="0.2">
      <c r="AF1037" s="47"/>
    </row>
    <row r="1038" spans="32:32" x14ac:dyDescent="0.2">
      <c r="AF1038" s="47"/>
    </row>
    <row r="1039" spans="32:32" x14ac:dyDescent="0.2">
      <c r="AF1039" s="47"/>
    </row>
    <row r="1040" spans="32:32" x14ac:dyDescent="0.2">
      <c r="AF1040" s="47"/>
    </row>
    <row r="1041" spans="32:32" x14ac:dyDescent="0.2">
      <c r="AF1041" s="47"/>
    </row>
    <row r="1042" spans="32:32" x14ac:dyDescent="0.2">
      <c r="AF1042" s="47"/>
    </row>
    <row r="1043" spans="32:32" x14ac:dyDescent="0.2">
      <c r="AF1043" s="47"/>
    </row>
    <row r="1044" spans="32:32" x14ac:dyDescent="0.2">
      <c r="AF1044" s="47"/>
    </row>
    <row r="1045" spans="32:32" x14ac:dyDescent="0.2">
      <c r="AF1045" s="47"/>
    </row>
    <row r="1046" spans="32:32" x14ac:dyDescent="0.2">
      <c r="AF1046" s="47"/>
    </row>
    <row r="1047" spans="32:32" x14ac:dyDescent="0.2">
      <c r="AF1047" s="47"/>
    </row>
    <row r="1048" spans="32:32" x14ac:dyDescent="0.2">
      <c r="AF1048" s="47"/>
    </row>
    <row r="1049" spans="32:32" x14ac:dyDescent="0.2">
      <c r="AF1049" s="47"/>
    </row>
    <row r="1050" spans="32:32" x14ac:dyDescent="0.2">
      <c r="AF1050" s="47"/>
    </row>
    <row r="1051" spans="32:32" x14ac:dyDescent="0.2">
      <c r="AF1051" s="47"/>
    </row>
    <row r="1052" spans="32:32" x14ac:dyDescent="0.2">
      <c r="AF1052" s="47"/>
    </row>
    <row r="1053" spans="32:32" x14ac:dyDescent="0.2">
      <c r="AF1053" s="47"/>
    </row>
    <row r="1054" spans="32:32" x14ac:dyDescent="0.2">
      <c r="AF1054" s="47"/>
    </row>
    <row r="1055" spans="32:32" x14ac:dyDescent="0.2">
      <c r="AF1055" s="47"/>
    </row>
    <row r="1056" spans="32:32" x14ac:dyDescent="0.2">
      <c r="AF1056" s="47"/>
    </row>
    <row r="1057" spans="32:32" x14ac:dyDescent="0.2">
      <c r="AF1057" s="47"/>
    </row>
    <row r="1058" spans="32:32" x14ac:dyDescent="0.2">
      <c r="AF1058" s="47"/>
    </row>
    <row r="1059" spans="32:32" x14ac:dyDescent="0.2">
      <c r="AF1059" s="47"/>
    </row>
    <row r="1060" spans="32:32" x14ac:dyDescent="0.2">
      <c r="AF1060" s="47"/>
    </row>
    <row r="1061" spans="32:32" x14ac:dyDescent="0.2">
      <c r="AF1061" s="47"/>
    </row>
    <row r="1062" spans="32:32" x14ac:dyDescent="0.2">
      <c r="AF1062" s="47"/>
    </row>
    <row r="1063" spans="32:32" x14ac:dyDescent="0.2">
      <c r="AF1063" s="47"/>
    </row>
    <row r="1064" spans="32:32" x14ac:dyDescent="0.2">
      <c r="AF1064" s="47"/>
    </row>
    <row r="1065" spans="32:32" x14ac:dyDescent="0.2">
      <c r="AF1065" s="47"/>
    </row>
    <row r="1066" spans="32:32" x14ac:dyDescent="0.2">
      <c r="AF1066" s="47"/>
    </row>
    <row r="1067" spans="32:32" x14ac:dyDescent="0.2">
      <c r="AF1067" s="47"/>
    </row>
    <row r="1068" spans="32:32" x14ac:dyDescent="0.2">
      <c r="AF1068" s="47"/>
    </row>
    <row r="1069" spans="32:32" x14ac:dyDescent="0.2">
      <c r="AF1069" s="47"/>
    </row>
    <row r="1070" spans="32:32" x14ac:dyDescent="0.2">
      <c r="AF1070" s="47"/>
    </row>
    <row r="1071" spans="32:32" x14ac:dyDescent="0.2">
      <c r="AF1071" s="47"/>
    </row>
    <row r="1072" spans="32:32" x14ac:dyDescent="0.2">
      <c r="AF1072" s="47"/>
    </row>
    <row r="1073" spans="32:32" x14ac:dyDescent="0.2">
      <c r="AF1073" s="47"/>
    </row>
    <row r="1074" spans="32:32" x14ac:dyDescent="0.2">
      <c r="AF1074" s="47"/>
    </row>
    <row r="1075" spans="32:32" x14ac:dyDescent="0.2">
      <c r="AF1075" s="47"/>
    </row>
    <row r="1076" spans="32:32" x14ac:dyDescent="0.2">
      <c r="AF1076" s="47"/>
    </row>
    <row r="1077" spans="32:32" x14ac:dyDescent="0.2">
      <c r="AF1077" s="47"/>
    </row>
    <row r="1078" spans="32:32" x14ac:dyDescent="0.2">
      <c r="AF1078" s="47"/>
    </row>
    <row r="1079" spans="32:32" x14ac:dyDescent="0.2">
      <c r="AF1079" s="47"/>
    </row>
    <row r="1080" spans="32:32" x14ac:dyDescent="0.2">
      <c r="AF1080" s="47"/>
    </row>
    <row r="1081" spans="32:32" x14ac:dyDescent="0.2">
      <c r="AF1081" s="47"/>
    </row>
    <row r="1082" spans="32:32" x14ac:dyDescent="0.2">
      <c r="AF1082" s="47"/>
    </row>
    <row r="1083" spans="32:32" x14ac:dyDescent="0.2">
      <c r="AF1083" s="47"/>
    </row>
    <row r="1084" spans="32:32" x14ac:dyDescent="0.2">
      <c r="AF1084" s="47"/>
    </row>
    <row r="1085" spans="32:32" x14ac:dyDescent="0.2">
      <c r="AF1085" s="47"/>
    </row>
    <row r="1086" spans="32:32" x14ac:dyDescent="0.2">
      <c r="AF1086" s="47"/>
    </row>
    <row r="1087" spans="32:32" x14ac:dyDescent="0.2">
      <c r="AF1087" s="47"/>
    </row>
    <row r="1088" spans="32:32" x14ac:dyDescent="0.2">
      <c r="AF1088" s="47"/>
    </row>
    <row r="1089" spans="32:32" x14ac:dyDescent="0.2">
      <c r="AF1089" s="47"/>
    </row>
    <row r="1090" spans="32:32" x14ac:dyDescent="0.2">
      <c r="AF1090" s="47"/>
    </row>
    <row r="1091" spans="32:32" x14ac:dyDescent="0.2">
      <c r="AF1091" s="47"/>
    </row>
    <row r="1092" spans="32:32" x14ac:dyDescent="0.2">
      <c r="AF1092" s="47"/>
    </row>
    <row r="1093" spans="32:32" x14ac:dyDescent="0.2">
      <c r="AF1093" s="47"/>
    </row>
    <row r="1094" spans="32:32" x14ac:dyDescent="0.2">
      <c r="AF1094" s="47"/>
    </row>
    <row r="1095" spans="32:32" x14ac:dyDescent="0.2">
      <c r="AF1095" s="47"/>
    </row>
    <row r="1096" spans="32:32" x14ac:dyDescent="0.2">
      <c r="AF1096" s="47"/>
    </row>
    <row r="1097" spans="32:32" x14ac:dyDescent="0.2">
      <c r="AF1097" s="47"/>
    </row>
    <row r="1098" spans="32:32" x14ac:dyDescent="0.2">
      <c r="AF1098" s="47"/>
    </row>
    <row r="1099" spans="32:32" x14ac:dyDescent="0.2">
      <c r="AF1099" s="47"/>
    </row>
    <row r="1100" spans="32:32" x14ac:dyDescent="0.2">
      <c r="AF1100" s="47"/>
    </row>
    <row r="1101" spans="32:32" x14ac:dyDescent="0.2">
      <c r="AF1101" s="47"/>
    </row>
    <row r="1102" spans="32:32" x14ac:dyDescent="0.2">
      <c r="AF1102" s="47"/>
    </row>
    <row r="1103" spans="32:32" x14ac:dyDescent="0.2">
      <c r="AF1103" s="47"/>
    </row>
    <row r="1104" spans="32:32" x14ac:dyDescent="0.2">
      <c r="AF1104" s="47"/>
    </row>
    <row r="1105" spans="32:32" x14ac:dyDescent="0.2">
      <c r="AF1105" s="47"/>
    </row>
    <row r="1106" spans="32:32" x14ac:dyDescent="0.2">
      <c r="AF1106" s="47"/>
    </row>
    <row r="1107" spans="32:32" x14ac:dyDescent="0.2">
      <c r="AF1107" s="47"/>
    </row>
    <row r="1108" spans="32:32" x14ac:dyDescent="0.2">
      <c r="AF1108" s="47"/>
    </row>
    <row r="1109" spans="32:32" x14ac:dyDescent="0.2">
      <c r="AF1109" s="47"/>
    </row>
    <row r="1110" spans="32:32" x14ac:dyDescent="0.2">
      <c r="AF1110" s="47"/>
    </row>
    <row r="1111" spans="32:32" x14ac:dyDescent="0.2">
      <c r="AF1111" s="47"/>
    </row>
    <row r="1112" spans="32:32" x14ac:dyDescent="0.2">
      <c r="AF1112" s="47"/>
    </row>
    <row r="1113" spans="32:32" x14ac:dyDescent="0.2">
      <c r="AF1113" s="47"/>
    </row>
    <row r="1114" spans="32:32" x14ac:dyDescent="0.2">
      <c r="AF1114" s="47"/>
    </row>
    <row r="1115" spans="32:32" x14ac:dyDescent="0.2">
      <c r="AF1115" s="47"/>
    </row>
    <row r="1116" spans="32:32" x14ac:dyDescent="0.2">
      <c r="AF1116" s="47"/>
    </row>
    <row r="1117" spans="32:32" x14ac:dyDescent="0.2">
      <c r="AF1117" s="47"/>
    </row>
    <row r="1118" spans="32:32" x14ac:dyDescent="0.2">
      <c r="AF1118" s="47"/>
    </row>
    <row r="1119" spans="32:32" x14ac:dyDescent="0.2">
      <c r="AF1119" s="47"/>
    </row>
    <row r="1120" spans="32:32" x14ac:dyDescent="0.2">
      <c r="AF1120" s="47"/>
    </row>
    <row r="1121" spans="32:32" x14ac:dyDescent="0.2">
      <c r="AF1121" s="47"/>
    </row>
    <row r="1122" spans="32:32" x14ac:dyDescent="0.2">
      <c r="AF1122" s="47"/>
    </row>
    <row r="1123" spans="32:32" x14ac:dyDescent="0.2">
      <c r="AF1123" s="47"/>
    </row>
    <row r="1124" spans="32:32" x14ac:dyDescent="0.2">
      <c r="AF1124" s="47"/>
    </row>
    <row r="1125" spans="32:32" x14ac:dyDescent="0.2">
      <c r="AF1125" s="47"/>
    </row>
    <row r="1126" spans="32:32" x14ac:dyDescent="0.2">
      <c r="AF1126" s="47"/>
    </row>
    <row r="1127" spans="32:32" x14ac:dyDescent="0.2">
      <c r="AF1127" s="47"/>
    </row>
    <row r="1128" spans="32:32" x14ac:dyDescent="0.2">
      <c r="AF1128" s="47"/>
    </row>
    <row r="1129" spans="32:32" x14ac:dyDescent="0.2">
      <c r="AF1129" s="47"/>
    </row>
    <row r="1130" spans="32:32" x14ac:dyDescent="0.2">
      <c r="AF1130" s="47"/>
    </row>
    <row r="1131" spans="32:32" x14ac:dyDescent="0.2">
      <c r="AF1131" s="47"/>
    </row>
    <row r="1132" spans="32:32" x14ac:dyDescent="0.2">
      <c r="AF1132" s="47"/>
    </row>
    <row r="1133" spans="32:32" x14ac:dyDescent="0.2">
      <c r="AF1133" s="47"/>
    </row>
    <row r="1134" spans="32:32" x14ac:dyDescent="0.2">
      <c r="AF1134" s="47"/>
    </row>
    <row r="1135" spans="32:32" x14ac:dyDescent="0.2">
      <c r="AF1135" s="47"/>
    </row>
    <row r="1136" spans="32:32" x14ac:dyDescent="0.2">
      <c r="AF1136" s="47"/>
    </row>
    <row r="1137" spans="32:32" x14ac:dyDescent="0.2">
      <c r="AF1137" s="47"/>
    </row>
    <row r="1138" spans="32:32" x14ac:dyDescent="0.2">
      <c r="AF1138" s="47"/>
    </row>
    <row r="1139" spans="32:32" x14ac:dyDescent="0.2">
      <c r="AF1139" s="47"/>
    </row>
    <row r="1140" spans="32:32" x14ac:dyDescent="0.2">
      <c r="AF1140" s="47"/>
    </row>
    <row r="1141" spans="32:32" x14ac:dyDescent="0.2">
      <c r="AF1141" s="47"/>
    </row>
    <row r="1142" spans="32:32" x14ac:dyDescent="0.2">
      <c r="AF1142" s="47"/>
    </row>
    <row r="1143" spans="32:32" x14ac:dyDescent="0.2">
      <c r="AF1143" s="47"/>
    </row>
    <row r="1144" spans="32:32" x14ac:dyDescent="0.2">
      <c r="AF1144" s="47"/>
    </row>
    <row r="1145" spans="32:32" x14ac:dyDescent="0.2">
      <c r="AF1145" s="47"/>
    </row>
    <row r="1146" spans="32:32" x14ac:dyDescent="0.2">
      <c r="AF1146" s="47"/>
    </row>
    <row r="1147" spans="32:32" x14ac:dyDescent="0.2">
      <c r="AF1147" s="47"/>
    </row>
    <row r="1148" spans="32:32" x14ac:dyDescent="0.2">
      <c r="AF1148" s="47"/>
    </row>
    <row r="1149" spans="32:32" x14ac:dyDescent="0.2">
      <c r="AF1149" s="47"/>
    </row>
    <row r="1150" spans="32:32" x14ac:dyDescent="0.2">
      <c r="AF1150" s="47"/>
    </row>
    <row r="1151" spans="32:32" x14ac:dyDescent="0.2">
      <c r="AF1151" s="47"/>
    </row>
    <row r="1152" spans="32:32" x14ac:dyDescent="0.2">
      <c r="AF1152" s="47"/>
    </row>
    <row r="1153" spans="32:32" x14ac:dyDescent="0.2">
      <c r="AF1153" s="47"/>
    </row>
    <row r="1154" spans="32:32" x14ac:dyDescent="0.2">
      <c r="AF1154" s="47"/>
    </row>
    <row r="1155" spans="32:32" x14ac:dyDescent="0.2">
      <c r="AF1155" s="47"/>
    </row>
    <row r="1156" spans="32:32" x14ac:dyDescent="0.2">
      <c r="AF1156" s="47"/>
    </row>
    <row r="1157" spans="32:32" x14ac:dyDescent="0.2">
      <c r="AF1157" s="47"/>
    </row>
    <row r="1158" spans="32:32" x14ac:dyDescent="0.2">
      <c r="AF1158" s="47"/>
    </row>
    <row r="1159" spans="32:32" x14ac:dyDescent="0.2">
      <c r="AF1159" s="47"/>
    </row>
    <row r="1160" spans="32:32" x14ac:dyDescent="0.2">
      <c r="AF1160" s="47"/>
    </row>
    <row r="1161" spans="32:32" x14ac:dyDescent="0.2">
      <c r="AF1161" s="47"/>
    </row>
    <row r="1162" spans="32:32" x14ac:dyDescent="0.2">
      <c r="AF1162" s="47"/>
    </row>
    <row r="1163" spans="32:32" x14ac:dyDescent="0.2">
      <c r="AF1163" s="47"/>
    </row>
    <row r="1164" spans="32:32" x14ac:dyDescent="0.2">
      <c r="AF1164" s="47"/>
    </row>
    <row r="1165" spans="32:32" x14ac:dyDescent="0.2">
      <c r="AF1165" s="47"/>
    </row>
    <row r="1166" spans="32:32" x14ac:dyDescent="0.2">
      <c r="AF1166" s="47"/>
    </row>
    <row r="1167" spans="32:32" x14ac:dyDescent="0.2">
      <c r="AF1167" s="47"/>
    </row>
    <row r="1168" spans="32:32" x14ac:dyDescent="0.2">
      <c r="AF1168" s="47"/>
    </row>
    <row r="1169" spans="32:32" x14ac:dyDescent="0.2">
      <c r="AF1169" s="47"/>
    </row>
    <row r="1170" spans="32:32" x14ac:dyDescent="0.2">
      <c r="AF1170" s="47"/>
    </row>
    <row r="1171" spans="32:32" x14ac:dyDescent="0.2">
      <c r="AF1171" s="47"/>
    </row>
    <row r="1172" spans="32:32" x14ac:dyDescent="0.2">
      <c r="AF1172" s="47"/>
    </row>
    <row r="1173" spans="32:32" x14ac:dyDescent="0.2">
      <c r="AF1173" s="47"/>
    </row>
    <row r="1174" spans="32:32" x14ac:dyDescent="0.2">
      <c r="AF1174" s="47"/>
    </row>
    <row r="1175" spans="32:32" x14ac:dyDescent="0.2">
      <c r="AF1175" s="47"/>
    </row>
    <row r="1176" spans="32:32" x14ac:dyDescent="0.2">
      <c r="AF1176" s="47"/>
    </row>
    <row r="1177" spans="32:32" x14ac:dyDescent="0.2">
      <c r="AF1177" s="47"/>
    </row>
    <row r="1178" spans="32:32" x14ac:dyDescent="0.2">
      <c r="AF1178" s="47"/>
    </row>
    <row r="1179" spans="32:32" x14ac:dyDescent="0.2">
      <c r="AF1179" s="47"/>
    </row>
    <row r="1180" spans="32:32" x14ac:dyDescent="0.2">
      <c r="AF1180" s="47"/>
    </row>
    <row r="1181" spans="32:32" x14ac:dyDescent="0.2">
      <c r="AF1181" s="47"/>
    </row>
    <row r="1182" spans="32:32" x14ac:dyDescent="0.2">
      <c r="AF1182" s="47"/>
    </row>
    <row r="1183" spans="32:32" x14ac:dyDescent="0.2">
      <c r="AF1183" s="47"/>
    </row>
    <row r="1184" spans="32:32" x14ac:dyDescent="0.2">
      <c r="AF1184" s="47"/>
    </row>
    <row r="1185" spans="32:32" x14ac:dyDescent="0.2">
      <c r="AF1185" s="47"/>
    </row>
    <row r="1186" spans="32:32" x14ac:dyDescent="0.2">
      <c r="AF1186" s="47"/>
    </row>
    <row r="1187" spans="32:32" x14ac:dyDescent="0.2">
      <c r="AF1187" s="47"/>
    </row>
    <row r="1188" spans="32:32" x14ac:dyDescent="0.2">
      <c r="AF1188" s="47"/>
    </row>
    <row r="1189" spans="32:32" x14ac:dyDescent="0.2">
      <c r="AF1189" s="47"/>
    </row>
    <row r="1190" spans="32:32" x14ac:dyDescent="0.2">
      <c r="AF1190" s="47"/>
    </row>
    <row r="1191" spans="32:32" x14ac:dyDescent="0.2">
      <c r="AF1191" s="47"/>
    </row>
    <row r="1192" spans="32:32" x14ac:dyDescent="0.2">
      <c r="AF1192" s="47"/>
    </row>
    <row r="1193" spans="32:32" x14ac:dyDescent="0.2">
      <c r="AF1193" s="47"/>
    </row>
    <row r="1194" spans="32:32" x14ac:dyDescent="0.2">
      <c r="AF1194" s="47"/>
    </row>
    <row r="1195" spans="32:32" x14ac:dyDescent="0.2">
      <c r="AF1195" s="47"/>
    </row>
    <row r="1196" spans="32:32" x14ac:dyDescent="0.2">
      <c r="AF1196" s="47"/>
    </row>
    <row r="1197" spans="32:32" x14ac:dyDescent="0.2">
      <c r="AF1197" s="47"/>
    </row>
    <row r="1198" spans="32:32" x14ac:dyDescent="0.2">
      <c r="AF1198" s="47"/>
    </row>
    <row r="1199" spans="32:32" x14ac:dyDescent="0.2">
      <c r="AF1199" s="47"/>
    </row>
    <row r="1200" spans="32:32" x14ac:dyDescent="0.2">
      <c r="AF1200" s="47"/>
    </row>
    <row r="1201" spans="32:32" x14ac:dyDescent="0.2">
      <c r="AF1201" s="47"/>
    </row>
    <row r="1202" spans="32:32" x14ac:dyDescent="0.2">
      <c r="AF1202" s="47"/>
    </row>
    <row r="1203" spans="32:32" x14ac:dyDescent="0.2">
      <c r="AF1203" s="47"/>
    </row>
    <row r="1204" spans="32:32" x14ac:dyDescent="0.2">
      <c r="AF1204" s="47"/>
    </row>
    <row r="1205" spans="32:32" x14ac:dyDescent="0.2">
      <c r="AF1205" s="47"/>
    </row>
    <row r="1206" spans="32:32" x14ac:dyDescent="0.2">
      <c r="AF1206" s="47"/>
    </row>
    <row r="1207" spans="32:32" x14ac:dyDescent="0.2">
      <c r="AF1207" s="47"/>
    </row>
    <row r="1208" spans="32:32" x14ac:dyDescent="0.2">
      <c r="AF1208" s="47"/>
    </row>
    <row r="1209" spans="32:32" x14ac:dyDescent="0.2">
      <c r="AF1209" s="47"/>
    </row>
    <row r="1210" spans="32:32" x14ac:dyDescent="0.2">
      <c r="AF1210" s="47"/>
    </row>
    <row r="1211" spans="32:32" x14ac:dyDescent="0.2">
      <c r="AF1211" s="47"/>
    </row>
    <row r="1212" spans="32:32" x14ac:dyDescent="0.2">
      <c r="AF1212" s="47"/>
    </row>
    <row r="1213" spans="32:32" x14ac:dyDescent="0.2">
      <c r="AF1213" s="47"/>
    </row>
    <row r="1214" spans="32:32" x14ac:dyDescent="0.2">
      <c r="AF1214" s="47"/>
    </row>
    <row r="1215" spans="32:32" x14ac:dyDescent="0.2">
      <c r="AF1215" s="47"/>
    </row>
    <row r="1216" spans="32:32" x14ac:dyDescent="0.2">
      <c r="AF1216" s="47"/>
    </row>
    <row r="1217" spans="32:32" x14ac:dyDescent="0.2">
      <c r="AF1217" s="47"/>
    </row>
    <row r="1218" spans="32:32" x14ac:dyDescent="0.2">
      <c r="AF1218" s="47"/>
    </row>
    <row r="1219" spans="32:32" x14ac:dyDescent="0.2">
      <c r="AF1219" s="47"/>
    </row>
    <row r="1220" spans="32:32" x14ac:dyDescent="0.2">
      <c r="AF1220" s="47"/>
    </row>
    <row r="1221" spans="32:32" x14ac:dyDescent="0.2">
      <c r="AF1221" s="47"/>
    </row>
    <row r="1222" spans="32:32" x14ac:dyDescent="0.2">
      <c r="AF1222" s="47"/>
    </row>
    <row r="1223" spans="32:32" x14ac:dyDescent="0.2">
      <c r="AF1223" s="47"/>
    </row>
    <row r="1224" spans="32:32" x14ac:dyDescent="0.2">
      <c r="AF1224" s="47"/>
    </row>
    <row r="1225" spans="32:32" x14ac:dyDescent="0.2">
      <c r="AF1225" s="47"/>
    </row>
    <row r="1226" spans="32:32" x14ac:dyDescent="0.2">
      <c r="AF1226" s="47"/>
    </row>
    <row r="1227" spans="32:32" x14ac:dyDescent="0.2">
      <c r="AF1227" s="47"/>
    </row>
    <row r="1228" spans="32:32" x14ac:dyDescent="0.2">
      <c r="AF1228" s="47"/>
    </row>
    <row r="1229" spans="32:32" x14ac:dyDescent="0.2">
      <c r="AF1229" s="47"/>
    </row>
    <row r="1230" spans="32:32" x14ac:dyDescent="0.2">
      <c r="AF1230" s="47"/>
    </row>
    <row r="1231" spans="32:32" x14ac:dyDescent="0.2">
      <c r="AF1231" s="47"/>
    </row>
    <row r="1232" spans="32:32" x14ac:dyDescent="0.2">
      <c r="AF1232" s="47"/>
    </row>
    <row r="1233" spans="32:32" x14ac:dyDescent="0.2">
      <c r="AF1233" s="47"/>
    </row>
    <row r="1234" spans="32:32" x14ac:dyDescent="0.2">
      <c r="AF1234" s="47"/>
    </row>
    <row r="1235" spans="32:32" x14ac:dyDescent="0.2">
      <c r="AF1235" s="47"/>
    </row>
    <row r="1236" spans="32:32" x14ac:dyDescent="0.2">
      <c r="AF1236" s="47"/>
    </row>
    <row r="1237" spans="32:32" x14ac:dyDescent="0.2">
      <c r="AF1237" s="47"/>
    </row>
    <row r="1238" spans="32:32" x14ac:dyDescent="0.2">
      <c r="AF1238" s="47"/>
    </row>
    <row r="1239" spans="32:32" x14ac:dyDescent="0.2">
      <c r="AF1239" s="47"/>
    </row>
    <row r="1240" spans="32:32" x14ac:dyDescent="0.2">
      <c r="AF1240" s="47"/>
    </row>
    <row r="1241" spans="32:32" x14ac:dyDescent="0.2">
      <c r="AF1241" s="47"/>
    </row>
    <row r="1242" spans="32:32" x14ac:dyDescent="0.2">
      <c r="AF1242" s="47"/>
    </row>
    <row r="1243" spans="32:32" x14ac:dyDescent="0.2">
      <c r="AF1243" s="47"/>
    </row>
    <row r="1244" spans="32:32" x14ac:dyDescent="0.2">
      <c r="AF1244" s="47"/>
    </row>
    <row r="1245" spans="32:32" x14ac:dyDescent="0.2">
      <c r="AF1245" s="47"/>
    </row>
    <row r="1246" spans="32:32" x14ac:dyDescent="0.2">
      <c r="AF1246" s="47"/>
    </row>
    <row r="1247" spans="32:32" x14ac:dyDescent="0.2">
      <c r="AF1247" s="47"/>
    </row>
    <row r="1248" spans="32:32" x14ac:dyDescent="0.2">
      <c r="AF1248" s="47"/>
    </row>
    <row r="1249" spans="32:32" x14ac:dyDescent="0.2">
      <c r="AF1249" s="47"/>
    </row>
    <row r="1250" spans="32:32" x14ac:dyDescent="0.2">
      <c r="AF1250" s="47"/>
    </row>
    <row r="1251" spans="32:32" x14ac:dyDescent="0.2">
      <c r="AF1251" s="47"/>
    </row>
    <row r="1252" spans="32:32" x14ac:dyDescent="0.2">
      <c r="AF1252" s="47"/>
    </row>
    <row r="1253" spans="32:32" x14ac:dyDescent="0.2">
      <c r="AF1253" s="47"/>
    </row>
    <row r="1254" spans="32:32" x14ac:dyDescent="0.2">
      <c r="AF1254" s="47"/>
    </row>
    <row r="1255" spans="32:32" x14ac:dyDescent="0.2">
      <c r="AF1255" s="47"/>
    </row>
    <row r="1256" spans="32:32" x14ac:dyDescent="0.2">
      <c r="AF1256" s="47"/>
    </row>
    <row r="1257" spans="32:32" x14ac:dyDescent="0.2">
      <c r="AF1257" s="47"/>
    </row>
    <row r="1258" spans="32:32" x14ac:dyDescent="0.2">
      <c r="AF1258" s="47"/>
    </row>
    <row r="1259" spans="32:32" x14ac:dyDescent="0.2">
      <c r="AF1259" s="47"/>
    </row>
    <row r="1260" spans="32:32" x14ac:dyDescent="0.2">
      <c r="AF1260" s="47"/>
    </row>
    <row r="1261" spans="32:32" x14ac:dyDescent="0.2">
      <c r="AF1261" s="47"/>
    </row>
    <row r="1262" spans="32:32" x14ac:dyDescent="0.2">
      <c r="AF1262" s="47"/>
    </row>
    <row r="1263" spans="32:32" x14ac:dyDescent="0.2">
      <c r="AF1263" s="47"/>
    </row>
    <row r="1264" spans="32:32" x14ac:dyDescent="0.2">
      <c r="AF1264" s="47"/>
    </row>
    <row r="1265" spans="32:32" x14ac:dyDescent="0.2">
      <c r="AF1265" s="47"/>
    </row>
    <row r="1266" spans="32:32" x14ac:dyDescent="0.2">
      <c r="AF1266" s="47"/>
    </row>
    <row r="1267" spans="32:32" x14ac:dyDescent="0.2">
      <c r="AF1267" s="47"/>
    </row>
    <row r="1268" spans="32:32" x14ac:dyDescent="0.2">
      <c r="AF1268" s="47"/>
    </row>
    <row r="1269" spans="32:32" x14ac:dyDescent="0.2">
      <c r="AF1269" s="47"/>
    </row>
    <row r="1270" spans="32:32" x14ac:dyDescent="0.2">
      <c r="AF1270" s="47"/>
    </row>
    <row r="1271" spans="32:32" x14ac:dyDescent="0.2">
      <c r="AF1271" s="47"/>
    </row>
    <row r="1272" spans="32:32" x14ac:dyDescent="0.2">
      <c r="AF1272" s="47"/>
    </row>
    <row r="1273" spans="32:32" x14ac:dyDescent="0.2">
      <c r="AF1273" s="47"/>
    </row>
    <row r="1274" spans="32:32" x14ac:dyDescent="0.2">
      <c r="AF1274" s="47"/>
    </row>
    <row r="1275" spans="32:32" x14ac:dyDescent="0.2">
      <c r="AF1275" s="47"/>
    </row>
    <row r="1276" spans="32:32" x14ac:dyDescent="0.2">
      <c r="AF1276" s="47"/>
    </row>
    <row r="1277" spans="32:32" x14ac:dyDescent="0.2">
      <c r="AF1277" s="47"/>
    </row>
    <row r="1278" spans="32:32" x14ac:dyDescent="0.2">
      <c r="AF1278" s="47"/>
    </row>
    <row r="1279" spans="32:32" x14ac:dyDescent="0.2">
      <c r="AF1279" s="47"/>
    </row>
    <row r="1280" spans="32:32" x14ac:dyDescent="0.2">
      <c r="AF1280" s="47"/>
    </row>
    <row r="1281" spans="32:32" x14ac:dyDescent="0.2">
      <c r="AF1281" s="47"/>
    </row>
    <row r="1282" spans="32:32" x14ac:dyDescent="0.2">
      <c r="AF1282" s="47"/>
    </row>
    <row r="1283" spans="32:32" x14ac:dyDescent="0.2">
      <c r="AF1283" s="47"/>
    </row>
    <row r="1284" spans="32:32" x14ac:dyDescent="0.2">
      <c r="AF1284" s="47"/>
    </row>
    <row r="1285" spans="32:32" x14ac:dyDescent="0.2">
      <c r="AF1285" s="47"/>
    </row>
    <row r="1286" spans="32:32" x14ac:dyDescent="0.2">
      <c r="AF1286" s="47"/>
    </row>
    <row r="1287" spans="32:32" x14ac:dyDescent="0.2">
      <c r="AF1287" s="47"/>
    </row>
    <row r="1288" spans="32:32" x14ac:dyDescent="0.2">
      <c r="AF1288" s="47"/>
    </row>
    <row r="1289" spans="32:32" x14ac:dyDescent="0.2">
      <c r="AF1289" s="47"/>
    </row>
    <row r="1290" spans="32:32" x14ac:dyDescent="0.2">
      <c r="AF1290" s="47"/>
    </row>
    <row r="1291" spans="32:32" x14ac:dyDescent="0.2">
      <c r="AF1291" s="47"/>
    </row>
    <row r="1292" spans="32:32" x14ac:dyDescent="0.2">
      <c r="AF1292" s="47"/>
    </row>
    <row r="1293" spans="32:32" x14ac:dyDescent="0.2">
      <c r="AF1293" s="47"/>
    </row>
    <row r="1294" spans="32:32" x14ac:dyDescent="0.2">
      <c r="AF1294" s="47"/>
    </row>
    <row r="1295" spans="32:32" x14ac:dyDescent="0.2">
      <c r="AF1295" s="47"/>
    </row>
    <row r="1296" spans="32:32" x14ac:dyDescent="0.2">
      <c r="AF1296" s="47"/>
    </row>
    <row r="1297" spans="32:32" x14ac:dyDescent="0.2">
      <c r="AF1297" s="47"/>
    </row>
    <row r="1298" spans="32:32" x14ac:dyDescent="0.2">
      <c r="AF1298" s="47"/>
    </row>
    <row r="1299" spans="32:32" x14ac:dyDescent="0.2">
      <c r="AF1299" s="47"/>
    </row>
    <row r="1300" spans="32:32" x14ac:dyDescent="0.2">
      <c r="AF1300" s="47"/>
    </row>
    <row r="1301" spans="32:32" x14ac:dyDescent="0.2">
      <c r="AF1301" s="47"/>
    </row>
    <row r="1302" spans="32:32" x14ac:dyDescent="0.2">
      <c r="AF1302" s="47"/>
    </row>
    <row r="1303" spans="32:32" x14ac:dyDescent="0.2">
      <c r="AF1303" s="47"/>
    </row>
    <row r="1304" spans="32:32" x14ac:dyDescent="0.2">
      <c r="AF1304" s="47"/>
    </row>
    <row r="1305" spans="32:32" x14ac:dyDescent="0.2">
      <c r="AF1305" s="47"/>
    </row>
    <row r="1306" spans="32:32" x14ac:dyDescent="0.2">
      <c r="AF1306" s="47"/>
    </row>
    <row r="1307" spans="32:32" x14ac:dyDescent="0.2">
      <c r="AF1307" s="47"/>
    </row>
    <row r="1308" spans="32:32" x14ac:dyDescent="0.2">
      <c r="AF1308" s="47"/>
    </row>
    <row r="1309" spans="32:32" x14ac:dyDescent="0.2">
      <c r="AF1309" s="47"/>
    </row>
    <row r="1310" spans="32:32" x14ac:dyDescent="0.2">
      <c r="AF1310" s="47"/>
    </row>
    <row r="1311" spans="32:32" x14ac:dyDescent="0.2">
      <c r="AF1311" s="47"/>
    </row>
    <row r="1312" spans="32:32" x14ac:dyDescent="0.2">
      <c r="AF1312" s="47"/>
    </row>
    <row r="1313" spans="32:32" x14ac:dyDescent="0.2">
      <c r="AF1313" s="47"/>
    </row>
    <row r="1314" spans="32:32" x14ac:dyDescent="0.2">
      <c r="AF1314" s="47"/>
    </row>
    <row r="1315" spans="32:32" x14ac:dyDescent="0.2">
      <c r="AF1315" s="47"/>
    </row>
    <row r="1316" spans="32:32" x14ac:dyDescent="0.2">
      <c r="AF1316" s="47"/>
    </row>
    <row r="1317" spans="32:32" x14ac:dyDescent="0.2">
      <c r="AF1317" s="47"/>
    </row>
    <row r="1318" spans="32:32" x14ac:dyDescent="0.2">
      <c r="AF1318" s="47"/>
    </row>
    <row r="1319" spans="32:32" x14ac:dyDescent="0.2">
      <c r="AF1319" s="47"/>
    </row>
    <row r="1320" spans="32:32" x14ac:dyDescent="0.2">
      <c r="AF1320" s="47"/>
    </row>
    <row r="1321" spans="32:32" x14ac:dyDescent="0.2">
      <c r="AF1321" s="47"/>
    </row>
    <row r="1322" spans="32:32" x14ac:dyDescent="0.2">
      <c r="AF1322" s="47"/>
    </row>
    <row r="1323" spans="32:32" x14ac:dyDescent="0.2">
      <c r="AF1323" s="47"/>
    </row>
    <row r="1324" spans="32:32" x14ac:dyDescent="0.2">
      <c r="AF1324" s="47"/>
    </row>
    <row r="1325" spans="32:32" x14ac:dyDescent="0.2">
      <c r="AF1325" s="47"/>
    </row>
    <row r="1326" spans="32:32" x14ac:dyDescent="0.2">
      <c r="AF1326" s="47"/>
    </row>
    <row r="1327" spans="32:32" x14ac:dyDescent="0.2">
      <c r="AF1327" s="47"/>
    </row>
    <row r="1328" spans="32:32" x14ac:dyDescent="0.2">
      <c r="AF1328" s="47"/>
    </row>
    <row r="1329" spans="32:32" x14ac:dyDescent="0.2">
      <c r="AF1329" s="47"/>
    </row>
    <row r="1330" spans="32:32" x14ac:dyDescent="0.2">
      <c r="AF1330" s="47"/>
    </row>
    <row r="1331" spans="32:32" x14ac:dyDescent="0.2">
      <c r="AF1331" s="47"/>
    </row>
    <row r="1332" spans="32:32" x14ac:dyDescent="0.2">
      <c r="AF1332" s="47"/>
    </row>
    <row r="1333" spans="32:32" x14ac:dyDescent="0.2">
      <c r="AF1333" s="47"/>
    </row>
    <row r="1334" spans="32:32" x14ac:dyDescent="0.2">
      <c r="AF1334" s="47"/>
    </row>
    <row r="1335" spans="32:32" x14ac:dyDescent="0.2">
      <c r="AF1335" s="47"/>
    </row>
    <row r="1336" spans="32:32" x14ac:dyDescent="0.2">
      <c r="AF1336" s="47"/>
    </row>
    <row r="1337" spans="32:32" x14ac:dyDescent="0.2">
      <c r="AF1337" s="47"/>
    </row>
    <row r="1338" spans="32:32" x14ac:dyDescent="0.2">
      <c r="AF1338" s="47"/>
    </row>
    <row r="1339" spans="32:32" x14ac:dyDescent="0.2">
      <c r="AF1339" s="47"/>
    </row>
    <row r="1340" spans="32:32" x14ac:dyDescent="0.2">
      <c r="AF1340" s="47"/>
    </row>
    <row r="1341" spans="32:32" x14ac:dyDescent="0.2">
      <c r="AF1341" s="47"/>
    </row>
    <row r="1342" spans="32:32" x14ac:dyDescent="0.2">
      <c r="AF1342" s="47"/>
    </row>
    <row r="1343" spans="32:32" x14ac:dyDescent="0.2">
      <c r="AF1343" s="47"/>
    </row>
    <row r="1344" spans="32:32" x14ac:dyDescent="0.2">
      <c r="AF1344" s="47"/>
    </row>
    <row r="1345" spans="32:32" x14ac:dyDescent="0.2">
      <c r="AF1345" s="47"/>
    </row>
    <row r="1346" spans="32:32" x14ac:dyDescent="0.2">
      <c r="AF1346" s="47"/>
    </row>
    <row r="1347" spans="32:32" x14ac:dyDescent="0.2">
      <c r="AF1347" s="47"/>
    </row>
    <row r="1348" spans="32:32" x14ac:dyDescent="0.2">
      <c r="AF1348" s="47"/>
    </row>
    <row r="1349" spans="32:32" x14ac:dyDescent="0.2">
      <c r="AF1349" s="47"/>
    </row>
    <row r="1350" spans="32:32" x14ac:dyDescent="0.2">
      <c r="AF1350" s="47"/>
    </row>
    <row r="1351" spans="32:32" x14ac:dyDescent="0.2">
      <c r="AF1351" s="47"/>
    </row>
    <row r="1352" spans="32:32" x14ac:dyDescent="0.2">
      <c r="AF1352" s="47"/>
    </row>
    <row r="1353" spans="32:32" x14ac:dyDescent="0.2">
      <c r="AF1353" s="47"/>
    </row>
    <row r="1354" spans="32:32" x14ac:dyDescent="0.2">
      <c r="AF1354" s="47"/>
    </row>
    <row r="1355" spans="32:32" x14ac:dyDescent="0.2">
      <c r="AF1355" s="47"/>
    </row>
    <row r="1356" spans="32:32" x14ac:dyDescent="0.2">
      <c r="AF1356" s="47"/>
    </row>
    <row r="1357" spans="32:32" x14ac:dyDescent="0.2">
      <c r="AF1357" s="47"/>
    </row>
    <row r="1358" spans="32:32" x14ac:dyDescent="0.2">
      <c r="AF1358" s="47"/>
    </row>
    <row r="1359" spans="32:32" x14ac:dyDescent="0.2">
      <c r="AF1359" s="47"/>
    </row>
    <row r="1360" spans="32:32" x14ac:dyDescent="0.2">
      <c r="AF1360" s="47"/>
    </row>
    <row r="1361" spans="32:32" x14ac:dyDescent="0.2">
      <c r="AF1361" s="47"/>
    </row>
    <row r="1362" spans="32:32" x14ac:dyDescent="0.2">
      <c r="AF1362" s="47"/>
    </row>
    <row r="1363" spans="32:32" x14ac:dyDescent="0.2">
      <c r="AF1363" s="47"/>
    </row>
    <row r="1364" spans="32:32" x14ac:dyDescent="0.2">
      <c r="AF1364" s="47"/>
    </row>
    <row r="1365" spans="32:32" x14ac:dyDescent="0.2">
      <c r="AF1365" s="47"/>
    </row>
    <row r="1366" spans="32:32" x14ac:dyDescent="0.2">
      <c r="AF1366" s="47"/>
    </row>
    <row r="1367" spans="32:32" x14ac:dyDescent="0.2">
      <c r="AF1367" s="47"/>
    </row>
    <row r="1368" spans="32:32" x14ac:dyDescent="0.2">
      <c r="AF1368" s="47"/>
    </row>
    <row r="1369" spans="32:32" x14ac:dyDescent="0.2">
      <c r="AF1369" s="47"/>
    </row>
    <row r="1370" spans="32:32" x14ac:dyDescent="0.2">
      <c r="AF1370" s="47"/>
    </row>
    <row r="1371" spans="32:32" x14ac:dyDescent="0.2">
      <c r="AF1371" s="47"/>
    </row>
    <row r="1372" spans="32:32" x14ac:dyDescent="0.2">
      <c r="AF1372" s="47"/>
    </row>
    <row r="1373" spans="32:32" x14ac:dyDescent="0.2">
      <c r="AF1373" s="47"/>
    </row>
    <row r="1374" spans="32:32" x14ac:dyDescent="0.2">
      <c r="AF1374" s="47"/>
    </row>
    <row r="1375" spans="32:32" x14ac:dyDescent="0.2">
      <c r="AF1375" s="47"/>
    </row>
    <row r="1376" spans="32:32" x14ac:dyDescent="0.2">
      <c r="AF1376" s="47"/>
    </row>
    <row r="1377" spans="32:32" x14ac:dyDescent="0.2">
      <c r="AF1377" s="47"/>
    </row>
    <row r="1378" spans="32:32" x14ac:dyDescent="0.2">
      <c r="AF1378" s="47"/>
    </row>
    <row r="1379" spans="32:32" x14ac:dyDescent="0.2">
      <c r="AF1379" s="47"/>
    </row>
    <row r="1380" spans="32:32" x14ac:dyDescent="0.2">
      <c r="AF1380" s="47"/>
    </row>
    <row r="1381" spans="32:32" x14ac:dyDescent="0.2">
      <c r="AF1381" s="47"/>
    </row>
    <row r="1382" spans="32:32" x14ac:dyDescent="0.2">
      <c r="AF1382" s="47"/>
    </row>
    <row r="1383" spans="32:32" x14ac:dyDescent="0.2">
      <c r="AF1383" s="47"/>
    </row>
    <row r="1384" spans="32:32" x14ac:dyDescent="0.2">
      <c r="AF1384" s="47"/>
    </row>
    <row r="1385" spans="32:32" x14ac:dyDescent="0.2">
      <c r="AF1385" s="47"/>
    </row>
    <row r="1386" spans="32:32" x14ac:dyDescent="0.2">
      <c r="AF1386" s="47"/>
    </row>
    <row r="1387" spans="32:32" x14ac:dyDescent="0.2">
      <c r="AF1387" s="47"/>
    </row>
    <row r="1388" spans="32:32" x14ac:dyDescent="0.2">
      <c r="AF1388" s="47"/>
    </row>
    <row r="1389" spans="32:32" x14ac:dyDescent="0.2">
      <c r="AF1389" s="47"/>
    </row>
    <row r="1390" spans="32:32" x14ac:dyDescent="0.2">
      <c r="AF1390" s="47"/>
    </row>
    <row r="1391" spans="32:32" x14ac:dyDescent="0.2">
      <c r="AF1391" s="47"/>
    </row>
    <row r="1392" spans="32:32" x14ac:dyDescent="0.2">
      <c r="AF1392" s="47"/>
    </row>
    <row r="1393" spans="32:32" x14ac:dyDescent="0.2">
      <c r="AF1393" s="47"/>
    </row>
    <row r="1394" spans="32:32" x14ac:dyDescent="0.2">
      <c r="AF1394" s="47"/>
    </row>
    <row r="1395" spans="32:32" x14ac:dyDescent="0.2">
      <c r="AF1395" s="47"/>
    </row>
    <row r="1396" spans="32:32" x14ac:dyDescent="0.2">
      <c r="AF1396" s="47"/>
    </row>
    <row r="1397" spans="32:32" x14ac:dyDescent="0.2">
      <c r="AF1397" s="47"/>
    </row>
    <row r="1398" spans="32:32" x14ac:dyDescent="0.2">
      <c r="AF1398" s="47"/>
    </row>
    <row r="1399" spans="32:32" x14ac:dyDescent="0.2">
      <c r="AF1399" s="47"/>
    </row>
    <row r="1400" spans="32:32" x14ac:dyDescent="0.2">
      <c r="AF1400" s="47"/>
    </row>
    <row r="1401" spans="32:32" x14ac:dyDescent="0.2">
      <c r="AF1401" s="47"/>
    </row>
    <row r="1402" spans="32:32" x14ac:dyDescent="0.2">
      <c r="AF1402" s="47"/>
    </row>
    <row r="1403" spans="32:32" x14ac:dyDescent="0.2">
      <c r="AF1403" s="47"/>
    </row>
    <row r="1404" spans="32:32" x14ac:dyDescent="0.2">
      <c r="AF1404" s="47"/>
    </row>
    <row r="1405" spans="32:32" x14ac:dyDescent="0.2">
      <c r="AF1405" s="47"/>
    </row>
    <row r="1406" spans="32:32" x14ac:dyDescent="0.2">
      <c r="AF1406" s="47"/>
    </row>
    <row r="1407" spans="32:32" x14ac:dyDescent="0.2">
      <c r="AF1407" s="47"/>
    </row>
    <row r="1408" spans="32:32" x14ac:dyDescent="0.2">
      <c r="AF1408" s="47"/>
    </row>
    <row r="1409" spans="32:32" x14ac:dyDescent="0.2">
      <c r="AF1409" s="47"/>
    </row>
    <row r="1410" spans="32:32" x14ac:dyDescent="0.2">
      <c r="AF1410" s="47"/>
    </row>
    <row r="1411" spans="32:32" x14ac:dyDescent="0.2">
      <c r="AF1411" s="47"/>
    </row>
    <row r="1412" spans="32:32" x14ac:dyDescent="0.2">
      <c r="AF1412" s="47"/>
    </row>
    <row r="1413" spans="32:32" x14ac:dyDescent="0.2">
      <c r="AF1413" s="47"/>
    </row>
    <row r="1414" spans="32:32" x14ac:dyDescent="0.2">
      <c r="AF1414" s="47"/>
    </row>
    <row r="1415" spans="32:32" x14ac:dyDescent="0.2">
      <c r="AF1415" s="47"/>
    </row>
    <row r="1416" spans="32:32" x14ac:dyDescent="0.2">
      <c r="AF1416" s="47"/>
    </row>
    <row r="1417" spans="32:32" x14ac:dyDescent="0.2">
      <c r="AF1417" s="47"/>
    </row>
    <row r="1418" spans="32:32" x14ac:dyDescent="0.2">
      <c r="AF1418" s="47"/>
    </row>
    <row r="1419" spans="32:32" x14ac:dyDescent="0.2">
      <c r="AF1419" s="47"/>
    </row>
    <row r="1420" spans="32:32" x14ac:dyDescent="0.2">
      <c r="AF1420" s="47"/>
    </row>
    <row r="1421" spans="32:32" x14ac:dyDescent="0.2">
      <c r="AF1421" s="47"/>
    </row>
    <row r="1422" spans="32:32" x14ac:dyDescent="0.2">
      <c r="AF1422" s="47"/>
    </row>
    <row r="1423" spans="32:32" x14ac:dyDescent="0.2">
      <c r="AF1423" s="47"/>
    </row>
    <row r="1424" spans="32:32" x14ac:dyDescent="0.2">
      <c r="AF1424" s="47"/>
    </row>
    <row r="1425" spans="32:32" x14ac:dyDescent="0.2">
      <c r="AF1425" s="47"/>
    </row>
    <row r="1426" spans="32:32" x14ac:dyDescent="0.2">
      <c r="AF1426" s="47"/>
    </row>
    <row r="1427" spans="32:32" x14ac:dyDescent="0.2">
      <c r="AF1427" s="47"/>
    </row>
    <row r="1428" spans="32:32" x14ac:dyDescent="0.2">
      <c r="AF1428" s="47"/>
    </row>
    <row r="1429" spans="32:32" x14ac:dyDescent="0.2">
      <c r="AF1429" s="47"/>
    </row>
    <row r="1430" spans="32:32" x14ac:dyDescent="0.2">
      <c r="AF1430" s="47"/>
    </row>
    <row r="1431" spans="32:32" x14ac:dyDescent="0.2">
      <c r="AF1431" s="47"/>
    </row>
    <row r="1432" spans="32:32" x14ac:dyDescent="0.2">
      <c r="AF1432" s="47"/>
    </row>
    <row r="1433" spans="32:32" x14ac:dyDescent="0.2">
      <c r="AF1433" s="47"/>
    </row>
    <row r="1434" spans="32:32" x14ac:dyDescent="0.2">
      <c r="AF1434" s="47"/>
    </row>
    <row r="1435" spans="32:32" x14ac:dyDescent="0.2">
      <c r="AF1435" s="47"/>
    </row>
    <row r="1436" spans="32:32" x14ac:dyDescent="0.2">
      <c r="AF1436" s="47"/>
    </row>
    <row r="1437" spans="32:32" x14ac:dyDescent="0.2">
      <c r="AF1437" s="47"/>
    </row>
    <row r="1438" spans="32:32" x14ac:dyDescent="0.2">
      <c r="AF1438" s="47"/>
    </row>
    <row r="1439" spans="32:32" x14ac:dyDescent="0.2">
      <c r="AF1439" s="47"/>
    </row>
    <row r="1440" spans="32:32" x14ac:dyDescent="0.2">
      <c r="AF1440" s="47"/>
    </row>
    <row r="1441" spans="32:32" x14ac:dyDescent="0.2">
      <c r="AF1441" s="47"/>
    </row>
    <row r="1442" spans="32:32" x14ac:dyDescent="0.2">
      <c r="AF1442" s="47"/>
    </row>
    <row r="1443" spans="32:32" x14ac:dyDescent="0.2">
      <c r="AF1443" s="47"/>
    </row>
    <row r="1444" spans="32:32" x14ac:dyDescent="0.2">
      <c r="AF1444" s="47"/>
    </row>
    <row r="1445" spans="32:32" x14ac:dyDescent="0.2">
      <c r="AF1445" s="47"/>
    </row>
    <row r="1446" spans="32:32" x14ac:dyDescent="0.2">
      <c r="AF1446" s="47"/>
    </row>
    <row r="1447" spans="32:32" x14ac:dyDescent="0.2">
      <c r="AF1447" s="47"/>
    </row>
    <row r="1448" spans="32:32" x14ac:dyDescent="0.2">
      <c r="AF1448" s="47"/>
    </row>
    <row r="1449" spans="32:32" x14ac:dyDescent="0.2">
      <c r="AF1449" s="47"/>
    </row>
    <row r="1450" spans="32:32" x14ac:dyDescent="0.2">
      <c r="AF1450" s="47"/>
    </row>
    <row r="1451" spans="32:32" x14ac:dyDescent="0.2">
      <c r="AF1451" s="47"/>
    </row>
    <row r="1452" spans="32:32" x14ac:dyDescent="0.2">
      <c r="AF1452" s="47"/>
    </row>
    <row r="1453" spans="32:32" x14ac:dyDescent="0.2">
      <c r="AF1453" s="47"/>
    </row>
    <row r="1454" spans="32:32" x14ac:dyDescent="0.2">
      <c r="AF1454" s="47"/>
    </row>
    <row r="1455" spans="32:32" x14ac:dyDescent="0.2">
      <c r="AF1455" s="47"/>
    </row>
    <row r="1456" spans="32:32" x14ac:dyDescent="0.2">
      <c r="AF1456" s="47"/>
    </row>
    <row r="1457" spans="32:32" x14ac:dyDescent="0.2">
      <c r="AF1457" s="47"/>
    </row>
    <row r="1458" spans="32:32" x14ac:dyDescent="0.2">
      <c r="AF1458" s="47"/>
    </row>
    <row r="1459" spans="32:32" x14ac:dyDescent="0.2">
      <c r="AF1459" s="47"/>
    </row>
    <row r="1460" spans="32:32" x14ac:dyDescent="0.2">
      <c r="AF1460" s="47"/>
    </row>
    <row r="1461" spans="32:32" x14ac:dyDescent="0.2">
      <c r="AF1461" s="47"/>
    </row>
    <row r="1462" spans="32:32" x14ac:dyDescent="0.2">
      <c r="AF1462" s="47"/>
    </row>
    <row r="1463" spans="32:32" x14ac:dyDescent="0.2">
      <c r="AF1463" s="47"/>
    </row>
    <row r="1464" spans="32:32" x14ac:dyDescent="0.2">
      <c r="AF1464" s="47"/>
    </row>
    <row r="1465" spans="32:32" x14ac:dyDescent="0.2">
      <c r="AF1465" s="47"/>
    </row>
    <row r="1466" spans="32:32" x14ac:dyDescent="0.2">
      <c r="AF1466" s="47"/>
    </row>
    <row r="1467" spans="32:32" x14ac:dyDescent="0.2">
      <c r="AF1467" s="47"/>
    </row>
    <row r="1468" spans="32:32" x14ac:dyDescent="0.2">
      <c r="AF1468" s="47"/>
    </row>
    <row r="1469" spans="32:32" x14ac:dyDescent="0.2">
      <c r="AF1469" s="47"/>
    </row>
    <row r="1470" spans="32:32" x14ac:dyDescent="0.2">
      <c r="AF1470" s="47"/>
    </row>
    <row r="1471" spans="32:32" x14ac:dyDescent="0.2">
      <c r="AF1471" s="47"/>
    </row>
    <row r="1472" spans="32:32" x14ac:dyDescent="0.2">
      <c r="AF1472" s="47"/>
    </row>
    <row r="1473" spans="32:32" x14ac:dyDescent="0.2">
      <c r="AF1473" s="47"/>
    </row>
    <row r="1474" spans="32:32" x14ac:dyDescent="0.2">
      <c r="AF1474" s="47"/>
    </row>
    <row r="1475" spans="32:32" x14ac:dyDescent="0.2">
      <c r="AF1475" s="47"/>
    </row>
    <row r="1476" spans="32:32" x14ac:dyDescent="0.2">
      <c r="AF1476" s="47"/>
    </row>
    <row r="1477" spans="32:32" x14ac:dyDescent="0.2">
      <c r="AF1477" s="47"/>
    </row>
    <row r="1478" spans="32:32" x14ac:dyDescent="0.2">
      <c r="AF1478" s="47"/>
    </row>
    <row r="1479" spans="32:32" x14ac:dyDescent="0.2">
      <c r="AF1479" s="47"/>
    </row>
    <row r="1480" spans="32:32" x14ac:dyDescent="0.2">
      <c r="AF1480" s="47"/>
    </row>
    <row r="1481" spans="32:32" x14ac:dyDescent="0.2">
      <c r="AF1481" s="47"/>
    </row>
    <row r="1482" spans="32:32" x14ac:dyDescent="0.2">
      <c r="AF1482" s="47"/>
    </row>
    <row r="1483" spans="32:32" x14ac:dyDescent="0.2">
      <c r="AF1483" s="47"/>
    </row>
    <row r="1484" spans="32:32" x14ac:dyDescent="0.2">
      <c r="AF1484" s="47"/>
    </row>
    <row r="1485" spans="32:32" x14ac:dyDescent="0.2">
      <c r="AF1485" s="47"/>
    </row>
    <row r="1486" spans="32:32" x14ac:dyDescent="0.2">
      <c r="AF1486" s="47"/>
    </row>
    <row r="1487" spans="32:32" x14ac:dyDescent="0.2">
      <c r="AF1487" s="47"/>
    </row>
    <row r="1488" spans="32:32" x14ac:dyDescent="0.2">
      <c r="AF1488" s="47"/>
    </row>
    <row r="1489" spans="32:32" x14ac:dyDescent="0.2">
      <c r="AF1489" s="47"/>
    </row>
    <row r="1490" spans="32:32" x14ac:dyDescent="0.2">
      <c r="AF1490" s="47"/>
    </row>
    <row r="1491" spans="32:32" x14ac:dyDescent="0.2">
      <c r="AF1491" s="47"/>
    </row>
    <row r="1492" spans="32:32" x14ac:dyDescent="0.2">
      <c r="AF1492" s="47"/>
    </row>
    <row r="1493" spans="32:32" x14ac:dyDescent="0.2">
      <c r="AF1493" s="47"/>
    </row>
    <row r="1494" spans="32:32" x14ac:dyDescent="0.2">
      <c r="AF1494" s="47"/>
    </row>
    <row r="1495" spans="32:32" x14ac:dyDescent="0.2">
      <c r="AF1495" s="47"/>
    </row>
    <row r="1496" spans="32:32" x14ac:dyDescent="0.2">
      <c r="AF1496" s="47"/>
    </row>
    <row r="1497" spans="32:32" x14ac:dyDescent="0.2">
      <c r="AF1497" s="47"/>
    </row>
    <row r="1498" spans="32:32" x14ac:dyDescent="0.2">
      <c r="AF1498" s="47"/>
    </row>
    <row r="1499" spans="32:32" x14ac:dyDescent="0.2">
      <c r="AF1499" s="47"/>
    </row>
    <row r="1500" spans="32:32" x14ac:dyDescent="0.2">
      <c r="AF1500" s="47"/>
    </row>
    <row r="1501" spans="32:32" x14ac:dyDescent="0.2">
      <c r="AF1501" s="47"/>
    </row>
    <row r="1502" spans="32:32" x14ac:dyDescent="0.2">
      <c r="AF1502" s="47"/>
    </row>
    <row r="1503" spans="32:32" x14ac:dyDescent="0.2">
      <c r="AF1503" s="47"/>
    </row>
    <row r="1504" spans="32:32" x14ac:dyDescent="0.2">
      <c r="AF1504" s="47"/>
    </row>
    <row r="1505" spans="32:32" x14ac:dyDescent="0.2">
      <c r="AF1505" s="47"/>
    </row>
    <row r="1506" spans="32:32" x14ac:dyDescent="0.2">
      <c r="AF1506" s="47"/>
    </row>
    <row r="1507" spans="32:32" x14ac:dyDescent="0.2">
      <c r="AF1507" s="47"/>
    </row>
    <row r="1508" spans="32:32" x14ac:dyDescent="0.2">
      <c r="AF1508" s="47"/>
    </row>
    <row r="1509" spans="32:32" x14ac:dyDescent="0.2">
      <c r="AF1509" s="47"/>
    </row>
    <row r="1510" spans="32:32" x14ac:dyDescent="0.2">
      <c r="AF1510" s="47"/>
    </row>
    <row r="1511" spans="32:32" x14ac:dyDescent="0.2">
      <c r="AF1511" s="47"/>
    </row>
    <row r="1512" spans="32:32" x14ac:dyDescent="0.2">
      <c r="AF1512" s="47"/>
    </row>
    <row r="1513" spans="32:32" x14ac:dyDescent="0.2">
      <c r="AF1513" s="47"/>
    </row>
    <row r="1514" spans="32:32" x14ac:dyDescent="0.2">
      <c r="AF1514" s="47"/>
    </row>
    <row r="1515" spans="32:32" x14ac:dyDescent="0.2">
      <c r="AF1515" s="47"/>
    </row>
    <row r="1516" spans="32:32" x14ac:dyDescent="0.2">
      <c r="AF1516" s="47"/>
    </row>
    <row r="1517" spans="32:32" x14ac:dyDescent="0.2">
      <c r="AF1517" s="47"/>
    </row>
    <row r="1518" spans="32:32" x14ac:dyDescent="0.2">
      <c r="AF1518" s="47"/>
    </row>
    <row r="1519" spans="32:32" x14ac:dyDescent="0.2">
      <c r="AF1519" s="47"/>
    </row>
    <row r="1520" spans="32:32" x14ac:dyDescent="0.2">
      <c r="AF1520" s="47"/>
    </row>
    <row r="1521" spans="32:32" x14ac:dyDescent="0.2">
      <c r="AF1521" s="47"/>
    </row>
    <row r="1522" spans="32:32" x14ac:dyDescent="0.2">
      <c r="AF1522" s="47"/>
    </row>
    <row r="1523" spans="32:32" x14ac:dyDescent="0.2">
      <c r="AF1523" s="47"/>
    </row>
    <row r="1524" spans="32:32" x14ac:dyDescent="0.2">
      <c r="AF1524" s="47"/>
    </row>
    <row r="1525" spans="32:32" x14ac:dyDescent="0.2">
      <c r="AF1525" s="47"/>
    </row>
    <row r="1526" spans="32:32" x14ac:dyDescent="0.2">
      <c r="AF1526" s="47"/>
    </row>
    <row r="1527" spans="32:32" x14ac:dyDescent="0.2">
      <c r="AF1527" s="47"/>
    </row>
    <row r="1528" spans="32:32" x14ac:dyDescent="0.2">
      <c r="AF1528" s="47"/>
    </row>
    <row r="1529" spans="32:32" x14ac:dyDescent="0.2">
      <c r="AF1529" s="47"/>
    </row>
    <row r="1530" spans="32:32" x14ac:dyDescent="0.2">
      <c r="AF1530" s="47"/>
    </row>
    <row r="1531" spans="32:32" x14ac:dyDescent="0.2">
      <c r="AF1531" s="47"/>
    </row>
    <row r="1532" spans="32:32" x14ac:dyDescent="0.2">
      <c r="AF1532" s="47"/>
    </row>
    <row r="1533" spans="32:32" x14ac:dyDescent="0.2">
      <c r="AF1533" s="47"/>
    </row>
    <row r="1534" spans="32:32" x14ac:dyDescent="0.2">
      <c r="AF1534" s="47"/>
    </row>
    <row r="1535" spans="32:32" x14ac:dyDescent="0.2">
      <c r="AF1535" s="47"/>
    </row>
    <row r="1536" spans="32:32" x14ac:dyDescent="0.2">
      <c r="AF1536" s="47"/>
    </row>
    <row r="1537" spans="32:32" x14ac:dyDescent="0.2">
      <c r="AF1537" s="47"/>
    </row>
    <row r="1538" spans="32:32" x14ac:dyDescent="0.2">
      <c r="AF1538" s="47"/>
    </row>
    <row r="1539" spans="32:32" x14ac:dyDescent="0.2">
      <c r="AF1539" s="47"/>
    </row>
    <row r="1540" spans="32:32" x14ac:dyDescent="0.2">
      <c r="AF1540" s="47"/>
    </row>
    <row r="1541" spans="32:32" x14ac:dyDescent="0.2">
      <c r="AF1541" s="47"/>
    </row>
    <row r="1542" spans="32:32" x14ac:dyDescent="0.2">
      <c r="AF1542" s="47"/>
    </row>
    <row r="1543" spans="32:32" x14ac:dyDescent="0.2">
      <c r="AF1543" s="47"/>
    </row>
    <row r="1544" spans="32:32" x14ac:dyDescent="0.2">
      <c r="AF1544" s="47"/>
    </row>
    <row r="1545" spans="32:32" x14ac:dyDescent="0.2">
      <c r="AF1545" s="47"/>
    </row>
    <row r="1546" spans="32:32" x14ac:dyDescent="0.2">
      <c r="AF1546" s="47"/>
    </row>
    <row r="1547" spans="32:32" x14ac:dyDescent="0.2">
      <c r="AF1547" s="47"/>
    </row>
    <row r="1548" spans="32:32" x14ac:dyDescent="0.2">
      <c r="AF1548" s="47"/>
    </row>
    <row r="1549" spans="32:32" x14ac:dyDescent="0.2">
      <c r="AF1549" s="47"/>
    </row>
    <row r="1550" spans="32:32" x14ac:dyDescent="0.2">
      <c r="AF1550" s="47"/>
    </row>
    <row r="1551" spans="32:32" x14ac:dyDescent="0.2">
      <c r="AF1551" s="47"/>
    </row>
    <row r="1552" spans="32:32" x14ac:dyDescent="0.2">
      <c r="AF1552" s="47"/>
    </row>
    <row r="1553" spans="32:32" x14ac:dyDescent="0.2">
      <c r="AF1553" s="47"/>
    </row>
    <row r="1554" spans="32:32" x14ac:dyDescent="0.2">
      <c r="AF1554" s="47"/>
    </row>
    <row r="1555" spans="32:32" x14ac:dyDescent="0.2">
      <c r="AF1555" s="47"/>
    </row>
    <row r="1556" spans="32:32" x14ac:dyDescent="0.2">
      <c r="AF1556" s="47"/>
    </row>
    <row r="1557" spans="32:32" x14ac:dyDescent="0.2">
      <c r="AF1557" s="47"/>
    </row>
    <row r="1558" spans="32:32" x14ac:dyDescent="0.2">
      <c r="AF1558" s="47"/>
    </row>
    <row r="1559" spans="32:32" x14ac:dyDescent="0.2">
      <c r="AF1559" s="47"/>
    </row>
    <row r="1560" spans="32:32" x14ac:dyDescent="0.2">
      <c r="AF1560" s="47"/>
    </row>
    <row r="1561" spans="32:32" x14ac:dyDescent="0.2">
      <c r="AF1561" s="47"/>
    </row>
    <row r="1562" spans="32:32" x14ac:dyDescent="0.2">
      <c r="AF1562" s="47"/>
    </row>
    <row r="1563" spans="32:32" x14ac:dyDescent="0.2">
      <c r="AF1563" s="47"/>
    </row>
    <row r="1564" spans="32:32" x14ac:dyDescent="0.2">
      <c r="AF1564" s="47"/>
    </row>
    <row r="1565" spans="32:32" x14ac:dyDescent="0.2">
      <c r="AF1565" s="47"/>
    </row>
    <row r="1566" spans="32:32" x14ac:dyDescent="0.2">
      <c r="AF1566" s="47"/>
    </row>
    <row r="1567" spans="32:32" x14ac:dyDescent="0.2">
      <c r="AF1567" s="47"/>
    </row>
    <row r="1568" spans="32:32" x14ac:dyDescent="0.2">
      <c r="AF1568" s="47"/>
    </row>
    <row r="1569" spans="32:32" x14ac:dyDescent="0.2">
      <c r="AF1569" s="47"/>
    </row>
    <row r="1570" spans="32:32" x14ac:dyDescent="0.2">
      <c r="AF1570" s="47"/>
    </row>
    <row r="1571" spans="32:32" x14ac:dyDescent="0.2">
      <c r="AF1571" s="47"/>
    </row>
    <row r="1572" spans="32:32" x14ac:dyDescent="0.2">
      <c r="AF1572" s="47"/>
    </row>
    <row r="1573" spans="32:32" x14ac:dyDescent="0.2">
      <c r="AF1573" s="47"/>
    </row>
    <row r="1574" spans="32:32" x14ac:dyDescent="0.2">
      <c r="AF1574" s="47"/>
    </row>
    <row r="1575" spans="32:32" x14ac:dyDescent="0.2">
      <c r="AF1575" s="47"/>
    </row>
    <row r="1576" spans="32:32" x14ac:dyDescent="0.2">
      <c r="AF1576" s="47"/>
    </row>
    <row r="1577" spans="32:32" x14ac:dyDescent="0.2">
      <c r="AF1577" s="47"/>
    </row>
    <row r="1578" spans="32:32" x14ac:dyDescent="0.2">
      <c r="AF1578" s="47"/>
    </row>
    <row r="1579" spans="32:32" x14ac:dyDescent="0.2">
      <c r="AF1579" s="47"/>
    </row>
    <row r="1580" spans="32:32" x14ac:dyDescent="0.2">
      <c r="AF1580" s="47"/>
    </row>
    <row r="1581" spans="32:32" x14ac:dyDescent="0.2">
      <c r="AF1581" s="47"/>
    </row>
    <row r="1582" spans="32:32" x14ac:dyDescent="0.2">
      <c r="AF1582" s="47"/>
    </row>
    <row r="1583" spans="32:32" x14ac:dyDescent="0.2">
      <c r="AF1583" s="47"/>
    </row>
    <row r="1584" spans="32:32" x14ac:dyDescent="0.2">
      <c r="AF1584" s="47"/>
    </row>
    <row r="1585" spans="32:32" x14ac:dyDescent="0.2">
      <c r="AF1585" s="47"/>
    </row>
    <row r="1586" spans="32:32" x14ac:dyDescent="0.2">
      <c r="AF1586" s="47"/>
    </row>
    <row r="1587" spans="32:32" x14ac:dyDescent="0.2">
      <c r="AF1587" s="47"/>
    </row>
    <row r="1588" spans="32:32" x14ac:dyDescent="0.2">
      <c r="AF1588" s="47"/>
    </row>
    <row r="1589" spans="32:32" x14ac:dyDescent="0.2">
      <c r="AF1589" s="47"/>
    </row>
    <row r="1590" spans="32:32" x14ac:dyDescent="0.2">
      <c r="AF1590" s="47"/>
    </row>
    <row r="1591" spans="32:32" x14ac:dyDescent="0.2">
      <c r="AF1591" s="47"/>
    </row>
    <row r="1592" spans="32:32" x14ac:dyDescent="0.2">
      <c r="AF1592" s="47"/>
    </row>
    <row r="1593" spans="32:32" x14ac:dyDescent="0.2">
      <c r="AF1593" s="47"/>
    </row>
    <row r="1594" spans="32:32" x14ac:dyDescent="0.2">
      <c r="AF1594" s="47"/>
    </row>
    <row r="1595" spans="32:32" x14ac:dyDescent="0.2">
      <c r="AF1595" s="47"/>
    </row>
    <row r="1596" spans="32:32" x14ac:dyDescent="0.2">
      <c r="AF1596" s="47"/>
    </row>
    <row r="1597" spans="32:32" x14ac:dyDescent="0.2">
      <c r="AF1597" s="47"/>
    </row>
    <row r="1598" spans="32:32" x14ac:dyDescent="0.2">
      <c r="AF1598" s="47"/>
    </row>
    <row r="1599" spans="32:32" x14ac:dyDescent="0.2">
      <c r="AF1599" s="47"/>
    </row>
    <row r="1600" spans="32:32" x14ac:dyDescent="0.2">
      <c r="AF1600" s="47"/>
    </row>
    <row r="1601" spans="32:32" x14ac:dyDescent="0.2">
      <c r="AF1601" s="47"/>
    </row>
    <row r="1602" spans="32:32" x14ac:dyDescent="0.2">
      <c r="AF1602" s="47"/>
    </row>
    <row r="1603" spans="32:32" x14ac:dyDescent="0.2">
      <c r="AF1603" s="47"/>
    </row>
    <row r="1604" spans="32:32" x14ac:dyDescent="0.2">
      <c r="AF1604" s="47"/>
    </row>
    <row r="1605" spans="32:32" x14ac:dyDescent="0.2">
      <c r="AF1605" s="47"/>
    </row>
    <row r="1606" spans="32:32" x14ac:dyDescent="0.2">
      <c r="AF1606" s="47"/>
    </row>
    <row r="1607" spans="32:32" x14ac:dyDescent="0.2">
      <c r="AF1607" s="47"/>
    </row>
    <row r="1608" spans="32:32" x14ac:dyDescent="0.2">
      <c r="AF1608" s="47"/>
    </row>
    <row r="1609" spans="32:32" x14ac:dyDescent="0.2">
      <c r="AF1609" s="47"/>
    </row>
    <row r="1610" spans="32:32" x14ac:dyDescent="0.2">
      <c r="AF1610" s="47"/>
    </row>
    <row r="1611" spans="32:32" x14ac:dyDescent="0.2">
      <c r="AF1611" s="47"/>
    </row>
    <row r="1612" spans="32:32" x14ac:dyDescent="0.2">
      <c r="AF1612" s="47"/>
    </row>
    <row r="1613" spans="32:32" x14ac:dyDescent="0.2">
      <c r="AF1613" s="47"/>
    </row>
    <row r="1614" spans="32:32" x14ac:dyDescent="0.2">
      <c r="AF1614" s="47"/>
    </row>
    <row r="1615" spans="32:32" x14ac:dyDescent="0.2">
      <c r="AF1615" s="47"/>
    </row>
    <row r="1616" spans="32:32" x14ac:dyDescent="0.2">
      <c r="AF1616" s="47"/>
    </row>
    <row r="1617" spans="32:32" x14ac:dyDescent="0.2">
      <c r="AF1617" s="47"/>
    </row>
    <row r="1618" spans="32:32" x14ac:dyDescent="0.2">
      <c r="AF1618" s="47"/>
    </row>
    <row r="1619" spans="32:32" x14ac:dyDescent="0.2">
      <c r="AF1619" s="47"/>
    </row>
    <row r="1620" spans="32:32" x14ac:dyDescent="0.2">
      <c r="AF1620" s="47"/>
    </row>
    <row r="1621" spans="32:32" x14ac:dyDescent="0.2">
      <c r="AF1621" s="47"/>
    </row>
    <row r="1622" spans="32:32" x14ac:dyDescent="0.2">
      <c r="AF1622" s="47"/>
    </row>
    <row r="1623" spans="32:32" x14ac:dyDescent="0.2">
      <c r="AF1623" s="47"/>
    </row>
    <row r="1624" spans="32:32" x14ac:dyDescent="0.2">
      <c r="AF1624" s="47"/>
    </row>
    <row r="1625" spans="32:32" x14ac:dyDescent="0.2">
      <c r="AF1625" s="47"/>
    </row>
    <row r="1626" spans="32:32" x14ac:dyDescent="0.2">
      <c r="AF1626" s="47"/>
    </row>
    <row r="1627" spans="32:32" x14ac:dyDescent="0.2">
      <c r="AF1627" s="47"/>
    </row>
    <row r="1628" spans="32:32" x14ac:dyDescent="0.2">
      <c r="AF1628" s="47"/>
    </row>
    <row r="1629" spans="32:32" x14ac:dyDescent="0.2">
      <c r="AF1629" s="47"/>
    </row>
    <row r="1630" spans="32:32" x14ac:dyDescent="0.2">
      <c r="AF1630" s="47"/>
    </row>
    <row r="1631" spans="32:32" x14ac:dyDescent="0.2">
      <c r="AF1631" s="47"/>
    </row>
    <row r="1632" spans="32:32" x14ac:dyDescent="0.2">
      <c r="AF1632" s="47"/>
    </row>
    <row r="1633" spans="32:32" x14ac:dyDescent="0.2">
      <c r="AF1633" s="47"/>
    </row>
    <row r="1634" spans="32:32" x14ac:dyDescent="0.2">
      <c r="AF1634" s="47"/>
    </row>
    <row r="1635" spans="32:32" x14ac:dyDescent="0.2">
      <c r="AF1635" s="47"/>
    </row>
    <row r="1636" spans="32:32" x14ac:dyDescent="0.2">
      <c r="AF1636" s="47"/>
    </row>
    <row r="1637" spans="32:32" x14ac:dyDescent="0.2">
      <c r="AF1637" s="47"/>
    </row>
    <row r="1638" spans="32:32" x14ac:dyDescent="0.2">
      <c r="AF1638" s="47"/>
    </row>
    <row r="1639" spans="32:32" x14ac:dyDescent="0.2">
      <c r="AF1639" s="47"/>
    </row>
    <row r="1640" spans="32:32" x14ac:dyDescent="0.2">
      <c r="AF1640" s="47"/>
    </row>
    <row r="1641" spans="32:32" x14ac:dyDescent="0.2">
      <c r="AF1641" s="47"/>
    </row>
    <row r="1642" spans="32:32" x14ac:dyDescent="0.2">
      <c r="AF1642" s="47"/>
    </row>
    <row r="1643" spans="32:32" x14ac:dyDescent="0.2">
      <c r="AF1643" s="47"/>
    </row>
    <row r="1644" spans="32:32" x14ac:dyDescent="0.2">
      <c r="AF1644" s="47"/>
    </row>
    <row r="1645" spans="32:32" x14ac:dyDescent="0.2">
      <c r="AF1645" s="47"/>
    </row>
    <row r="1646" spans="32:32" x14ac:dyDescent="0.2">
      <c r="AF1646" s="47"/>
    </row>
    <row r="1647" spans="32:32" x14ac:dyDescent="0.2">
      <c r="AF1647" s="47"/>
    </row>
    <row r="1648" spans="32:32" x14ac:dyDescent="0.2">
      <c r="AF1648" s="47"/>
    </row>
    <row r="1649" spans="32:32" x14ac:dyDescent="0.2">
      <c r="AF1649" s="47"/>
    </row>
    <row r="1650" spans="32:32" x14ac:dyDescent="0.2">
      <c r="AF1650" s="47"/>
    </row>
    <row r="1651" spans="32:32" x14ac:dyDescent="0.2">
      <c r="AF1651" s="47"/>
    </row>
    <row r="1652" spans="32:32" x14ac:dyDescent="0.2">
      <c r="AF1652" s="47"/>
    </row>
    <row r="1653" spans="32:32" x14ac:dyDescent="0.2">
      <c r="AF1653" s="47"/>
    </row>
    <row r="1654" spans="32:32" x14ac:dyDescent="0.2">
      <c r="AF1654" s="47"/>
    </row>
    <row r="1655" spans="32:32" x14ac:dyDescent="0.2">
      <c r="AF1655" s="47"/>
    </row>
    <row r="1656" spans="32:32" x14ac:dyDescent="0.2">
      <c r="AF1656" s="47"/>
    </row>
    <row r="1657" spans="32:32" x14ac:dyDescent="0.2">
      <c r="AF1657" s="47"/>
    </row>
    <row r="1658" spans="32:32" x14ac:dyDescent="0.2">
      <c r="AF1658" s="47"/>
    </row>
    <row r="1659" spans="32:32" x14ac:dyDescent="0.2">
      <c r="AF1659" s="47"/>
    </row>
    <row r="1660" spans="32:32" x14ac:dyDescent="0.2">
      <c r="AF1660" s="47"/>
    </row>
    <row r="1661" spans="32:32" x14ac:dyDescent="0.2">
      <c r="AF1661" s="47"/>
    </row>
    <row r="1662" spans="32:32" x14ac:dyDescent="0.2">
      <c r="AF1662" s="47"/>
    </row>
    <row r="1663" spans="32:32" x14ac:dyDescent="0.2">
      <c r="AF1663" s="47"/>
    </row>
    <row r="1664" spans="32:32" x14ac:dyDescent="0.2">
      <c r="AF1664" s="47"/>
    </row>
    <row r="1665" spans="32:32" x14ac:dyDescent="0.2">
      <c r="AF1665" s="47"/>
    </row>
    <row r="1666" spans="32:32" x14ac:dyDescent="0.2">
      <c r="AF1666" s="47"/>
    </row>
    <row r="1667" spans="32:32" x14ac:dyDescent="0.2">
      <c r="AF1667" s="47"/>
    </row>
    <row r="1668" spans="32:32" x14ac:dyDescent="0.2">
      <c r="AF1668" s="47"/>
    </row>
    <row r="1669" spans="32:32" x14ac:dyDescent="0.2">
      <c r="AF1669" s="47"/>
    </row>
    <row r="1670" spans="32:32" x14ac:dyDescent="0.2">
      <c r="AF1670" s="47"/>
    </row>
    <row r="1671" spans="32:32" x14ac:dyDescent="0.2">
      <c r="AF1671" s="47"/>
    </row>
    <row r="1672" spans="32:32" x14ac:dyDescent="0.2">
      <c r="AF1672" s="47"/>
    </row>
    <row r="1673" spans="32:32" x14ac:dyDescent="0.2">
      <c r="AF1673" s="47"/>
    </row>
    <row r="1674" spans="32:32" x14ac:dyDescent="0.2">
      <c r="AF1674" s="47"/>
    </row>
    <row r="1675" spans="32:32" x14ac:dyDescent="0.2">
      <c r="AF1675" s="47"/>
    </row>
    <row r="1676" spans="32:32" x14ac:dyDescent="0.2">
      <c r="AF1676" s="47"/>
    </row>
    <row r="1677" spans="32:32" x14ac:dyDescent="0.2">
      <c r="AF1677" s="47"/>
    </row>
    <row r="1678" spans="32:32" x14ac:dyDescent="0.2">
      <c r="AF1678" s="47"/>
    </row>
    <row r="1679" spans="32:32" x14ac:dyDescent="0.2">
      <c r="AF1679" s="47"/>
    </row>
    <row r="1680" spans="32:32" x14ac:dyDescent="0.2">
      <c r="AF1680" s="47"/>
    </row>
    <row r="1681" spans="32:32" x14ac:dyDescent="0.2">
      <c r="AF1681" s="47"/>
    </row>
    <row r="1682" spans="32:32" x14ac:dyDescent="0.2">
      <c r="AF1682" s="47"/>
    </row>
    <row r="1683" spans="32:32" x14ac:dyDescent="0.2">
      <c r="AF1683" s="47"/>
    </row>
    <row r="1684" spans="32:32" x14ac:dyDescent="0.2">
      <c r="AF1684" s="47"/>
    </row>
    <row r="1685" spans="32:32" x14ac:dyDescent="0.2">
      <c r="AF1685" s="47"/>
    </row>
    <row r="1686" spans="32:32" x14ac:dyDescent="0.2">
      <c r="AF1686" s="47"/>
    </row>
    <row r="1687" spans="32:32" x14ac:dyDescent="0.2">
      <c r="AF1687" s="47"/>
    </row>
    <row r="1688" spans="32:32" x14ac:dyDescent="0.2">
      <c r="AF1688" s="47"/>
    </row>
    <row r="1689" spans="32:32" x14ac:dyDescent="0.2">
      <c r="AF1689" s="47"/>
    </row>
    <row r="1690" spans="32:32" x14ac:dyDescent="0.2">
      <c r="AF1690" s="47"/>
    </row>
    <row r="1691" spans="32:32" x14ac:dyDescent="0.2">
      <c r="AF1691" s="47"/>
    </row>
    <row r="1692" spans="32:32" x14ac:dyDescent="0.2">
      <c r="AF1692" s="47"/>
    </row>
    <row r="1693" spans="32:32" x14ac:dyDescent="0.2">
      <c r="AF1693" s="47"/>
    </row>
    <row r="1694" spans="32:32" x14ac:dyDescent="0.2">
      <c r="AF1694" s="47"/>
    </row>
    <row r="1695" spans="32:32" x14ac:dyDescent="0.2">
      <c r="AF1695" s="47"/>
    </row>
    <row r="1696" spans="32:32" x14ac:dyDescent="0.2">
      <c r="AF1696" s="47"/>
    </row>
    <row r="1697" spans="32:32" x14ac:dyDescent="0.2">
      <c r="AF1697" s="47"/>
    </row>
    <row r="1698" spans="32:32" x14ac:dyDescent="0.2">
      <c r="AF1698" s="47"/>
    </row>
    <row r="1699" spans="32:32" x14ac:dyDescent="0.2">
      <c r="AF1699" s="47"/>
    </row>
    <row r="1700" spans="32:32" x14ac:dyDescent="0.2">
      <c r="AF1700" s="47"/>
    </row>
    <row r="1701" spans="32:32" x14ac:dyDescent="0.2">
      <c r="AF1701" s="47"/>
    </row>
    <row r="1702" spans="32:32" x14ac:dyDescent="0.2">
      <c r="AF1702" s="47"/>
    </row>
    <row r="1703" spans="32:32" x14ac:dyDescent="0.2">
      <c r="AF1703" s="47"/>
    </row>
    <row r="1704" spans="32:32" x14ac:dyDescent="0.2">
      <c r="AF1704" s="47"/>
    </row>
    <row r="1705" spans="32:32" x14ac:dyDescent="0.2">
      <c r="AF1705" s="47"/>
    </row>
    <row r="1706" spans="32:32" x14ac:dyDescent="0.2">
      <c r="AF1706" s="47"/>
    </row>
    <row r="1707" spans="32:32" x14ac:dyDescent="0.2">
      <c r="AF1707" s="47"/>
    </row>
    <row r="1708" spans="32:32" x14ac:dyDescent="0.2">
      <c r="AF1708" s="47"/>
    </row>
    <row r="1709" spans="32:32" x14ac:dyDescent="0.2">
      <c r="AF1709" s="47"/>
    </row>
    <row r="1710" spans="32:32" x14ac:dyDescent="0.2">
      <c r="AF1710" s="47"/>
    </row>
    <row r="1711" spans="32:32" x14ac:dyDescent="0.2">
      <c r="AF1711" s="47"/>
    </row>
    <row r="1712" spans="32:32" x14ac:dyDescent="0.2">
      <c r="AF1712" s="47"/>
    </row>
    <row r="1713" spans="32:32" x14ac:dyDescent="0.2">
      <c r="AF1713" s="47"/>
    </row>
    <row r="1714" spans="32:32" x14ac:dyDescent="0.2">
      <c r="AF1714" s="47"/>
    </row>
    <row r="1715" spans="32:32" x14ac:dyDescent="0.2">
      <c r="AF1715" s="47"/>
    </row>
    <row r="1716" spans="32:32" x14ac:dyDescent="0.2">
      <c r="AF1716" s="47"/>
    </row>
    <row r="1717" spans="32:32" x14ac:dyDescent="0.2">
      <c r="AF1717" s="47"/>
    </row>
    <row r="1718" spans="32:32" x14ac:dyDescent="0.2">
      <c r="AF1718" s="47"/>
    </row>
    <row r="1719" spans="32:32" x14ac:dyDescent="0.2">
      <c r="AF1719" s="47"/>
    </row>
    <row r="1720" spans="32:32" x14ac:dyDescent="0.2">
      <c r="AF1720" s="47"/>
    </row>
    <row r="1721" spans="32:32" x14ac:dyDescent="0.2">
      <c r="AF1721" s="47"/>
    </row>
    <row r="1722" spans="32:32" x14ac:dyDescent="0.2">
      <c r="AF1722" s="47"/>
    </row>
    <row r="1723" spans="32:32" x14ac:dyDescent="0.2">
      <c r="AF1723" s="47"/>
    </row>
    <row r="1724" spans="32:32" x14ac:dyDescent="0.2">
      <c r="AF1724" s="47"/>
    </row>
    <row r="1725" spans="32:32" x14ac:dyDescent="0.2">
      <c r="AF1725" s="47"/>
    </row>
    <row r="1726" spans="32:32" x14ac:dyDescent="0.2">
      <c r="AF1726" s="47"/>
    </row>
    <row r="1727" spans="32:32" x14ac:dyDescent="0.2">
      <c r="AF1727" s="47"/>
    </row>
    <row r="1728" spans="32:32" x14ac:dyDescent="0.2">
      <c r="AF1728" s="47"/>
    </row>
    <row r="1729" spans="32:32" x14ac:dyDescent="0.2">
      <c r="AF1729" s="47"/>
    </row>
    <row r="1730" spans="32:32" x14ac:dyDescent="0.2">
      <c r="AF1730" s="47"/>
    </row>
    <row r="1731" spans="32:32" x14ac:dyDescent="0.2">
      <c r="AF1731" s="47"/>
    </row>
    <row r="1732" spans="32:32" x14ac:dyDescent="0.2">
      <c r="AF1732" s="47"/>
    </row>
    <row r="1733" spans="32:32" x14ac:dyDescent="0.2">
      <c r="AF1733" s="47"/>
    </row>
    <row r="1734" spans="32:32" x14ac:dyDescent="0.2">
      <c r="AF1734" s="47"/>
    </row>
    <row r="1735" spans="32:32" x14ac:dyDescent="0.2">
      <c r="AF1735" s="47"/>
    </row>
    <row r="1736" spans="32:32" x14ac:dyDescent="0.2">
      <c r="AF1736" s="47"/>
    </row>
    <row r="1737" spans="32:32" x14ac:dyDescent="0.2">
      <c r="AF1737" s="47"/>
    </row>
    <row r="1738" spans="32:32" x14ac:dyDescent="0.2">
      <c r="AF1738" s="47"/>
    </row>
    <row r="1739" spans="32:32" x14ac:dyDescent="0.2">
      <c r="AF1739" s="47"/>
    </row>
    <row r="1740" spans="32:32" x14ac:dyDescent="0.2">
      <c r="AF1740" s="47"/>
    </row>
    <row r="1741" spans="32:32" x14ac:dyDescent="0.2">
      <c r="AF1741" s="47"/>
    </row>
    <row r="1742" spans="32:32" x14ac:dyDescent="0.2">
      <c r="AF1742" s="47"/>
    </row>
    <row r="1743" spans="32:32" x14ac:dyDescent="0.2">
      <c r="AF1743" s="47"/>
    </row>
    <row r="1744" spans="32:32" x14ac:dyDescent="0.2">
      <c r="AF1744" s="47"/>
    </row>
    <row r="1745" spans="32:32" x14ac:dyDescent="0.2">
      <c r="AF1745" s="47"/>
    </row>
    <row r="1746" spans="32:32" x14ac:dyDescent="0.2">
      <c r="AF1746" s="47"/>
    </row>
    <row r="1747" spans="32:32" x14ac:dyDescent="0.2">
      <c r="AF1747" s="47"/>
    </row>
    <row r="1748" spans="32:32" x14ac:dyDescent="0.2">
      <c r="AF1748" s="47"/>
    </row>
    <row r="1749" spans="32:32" x14ac:dyDescent="0.2">
      <c r="AF1749" s="47"/>
    </row>
    <row r="1750" spans="32:32" x14ac:dyDescent="0.2">
      <c r="AF1750" s="47"/>
    </row>
    <row r="1751" spans="32:32" x14ac:dyDescent="0.2">
      <c r="AF1751" s="47"/>
    </row>
    <row r="1752" spans="32:32" x14ac:dyDescent="0.2">
      <c r="AF1752" s="47"/>
    </row>
    <row r="1753" spans="32:32" x14ac:dyDescent="0.2">
      <c r="AF1753" s="47"/>
    </row>
    <row r="1754" spans="32:32" x14ac:dyDescent="0.2">
      <c r="AF1754" s="47"/>
    </row>
    <row r="1755" spans="32:32" x14ac:dyDescent="0.2">
      <c r="AF1755" s="47"/>
    </row>
    <row r="1756" spans="32:32" x14ac:dyDescent="0.2">
      <c r="AF1756" s="47"/>
    </row>
    <row r="1757" spans="32:32" x14ac:dyDescent="0.2">
      <c r="AF1757" s="47"/>
    </row>
    <row r="1758" spans="32:32" x14ac:dyDescent="0.2">
      <c r="AF1758" s="47"/>
    </row>
    <row r="1759" spans="32:32" x14ac:dyDescent="0.2">
      <c r="AF1759" s="47"/>
    </row>
    <row r="1760" spans="32:32" x14ac:dyDescent="0.2">
      <c r="AF1760" s="47"/>
    </row>
    <row r="1761" spans="32:32" x14ac:dyDescent="0.2">
      <c r="AF1761" s="47"/>
    </row>
    <row r="1762" spans="32:32" x14ac:dyDescent="0.2">
      <c r="AF1762" s="47"/>
    </row>
    <row r="1763" spans="32:32" x14ac:dyDescent="0.2">
      <c r="AF1763" s="47"/>
    </row>
    <row r="1764" spans="32:32" x14ac:dyDescent="0.2">
      <c r="AF1764" s="47"/>
    </row>
    <row r="1765" spans="32:32" x14ac:dyDescent="0.2">
      <c r="AF1765" s="47"/>
    </row>
    <row r="1766" spans="32:32" x14ac:dyDescent="0.2">
      <c r="AF1766" s="47"/>
    </row>
    <row r="1767" spans="32:32" x14ac:dyDescent="0.2">
      <c r="AF1767" s="47"/>
    </row>
    <row r="1768" spans="32:32" x14ac:dyDescent="0.2">
      <c r="AF1768" s="47"/>
    </row>
    <row r="1769" spans="32:32" x14ac:dyDescent="0.2">
      <c r="AF1769" s="47"/>
    </row>
    <row r="1770" spans="32:32" x14ac:dyDescent="0.2">
      <c r="AF1770" s="47"/>
    </row>
    <row r="1771" spans="32:32" x14ac:dyDescent="0.2">
      <c r="AF1771" s="47"/>
    </row>
    <row r="1772" spans="32:32" x14ac:dyDescent="0.2">
      <c r="AF1772" s="47"/>
    </row>
    <row r="1773" spans="32:32" x14ac:dyDescent="0.2">
      <c r="AF1773" s="47"/>
    </row>
    <row r="1774" spans="32:32" x14ac:dyDescent="0.2">
      <c r="AF1774" s="47"/>
    </row>
    <row r="1775" spans="32:32" x14ac:dyDescent="0.2">
      <c r="AF1775" s="47"/>
    </row>
    <row r="1776" spans="32:32" x14ac:dyDescent="0.2">
      <c r="AF1776" s="47"/>
    </row>
    <row r="1777" spans="32:32" x14ac:dyDescent="0.2">
      <c r="AF1777" s="47"/>
    </row>
    <row r="1778" spans="32:32" x14ac:dyDescent="0.2">
      <c r="AF1778" s="47"/>
    </row>
    <row r="1779" spans="32:32" x14ac:dyDescent="0.2">
      <c r="AF1779" s="47"/>
    </row>
    <row r="1780" spans="32:32" x14ac:dyDescent="0.2">
      <c r="AF1780" s="47"/>
    </row>
    <row r="1781" spans="32:32" x14ac:dyDescent="0.2">
      <c r="AF1781" s="47"/>
    </row>
    <row r="1782" spans="32:32" x14ac:dyDescent="0.2">
      <c r="AF1782" s="47"/>
    </row>
    <row r="1783" spans="32:32" x14ac:dyDescent="0.2">
      <c r="AF1783" s="47"/>
    </row>
    <row r="1784" spans="32:32" x14ac:dyDescent="0.2">
      <c r="AF1784" s="47"/>
    </row>
    <row r="1785" spans="32:32" x14ac:dyDescent="0.2">
      <c r="AF1785" s="47"/>
    </row>
    <row r="1786" spans="32:32" x14ac:dyDescent="0.2">
      <c r="AF1786" s="47"/>
    </row>
    <row r="1787" spans="32:32" x14ac:dyDescent="0.2">
      <c r="AF1787" s="47"/>
    </row>
    <row r="1788" spans="32:32" x14ac:dyDescent="0.2">
      <c r="AF1788" s="47"/>
    </row>
    <row r="1789" spans="32:32" x14ac:dyDescent="0.2">
      <c r="AF1789" s="47"/>
    </row>
    <row r="1790" spans="32:32" x14ac:dyDescent="0.2">
      <c r="AF1790" s="47"/>
    </row>
    <row r="1791" spans="32:32" x14ac:dyDescent="0.2">
      <c r="AF1791" s="47"/>
    </row>
    <row r="1792" spans="32:32" x14ac:dyDescent="0.2">
      <c r="AF1792" s="47"/>
    </row>
    <row r="1793" spans="32:32" x14ac:dyDescent="0.2">
      <c r="AF1793" s="47"/>
    </row>
    <row r="1794" spans="32:32" x14ac:dyDescent="0.2">
      <c r="AF1794" s="47"/>
    </row>
    <row r="1795" spans="32:32" x14ac:dyDescent="0.2">
      <c r="AF1795" s="47"/>
    </row>
    <row r="1796" spans="32:32" x14ac:dyDescent="0.2">
      <c r="AF1796" s="47"/>
    </row>
    <row r="1797" spans="32:32" x14ac:dyDescent="0.2">
      <c r="AF1797" s="47"/>
    </row>
    <row r="1798" spans="32:32" x14ac:dyDescent="0.2">
      <c r="AF1798" s="47"/>
    </row>
    <row r="1799" spans="32:32" x14ac:dyDescent="0.2">
      <c r="AF1799" s="47"/>
    </row>
    <row r="1800" spans="32:32" x14ac:dyDescent="0.2">
      <c r="AF1800" s="47"/>
    </row>
    <row r="1801" spans="32:32" x14ac:dyDescent="0.2">
      <c r="AF1801" s="47"/>
    </row>
    <row r="1802" spans="32:32" x14ac:dyDescent="0.2">
      <c r="AF1802" s="47"/>
    </row>
    <row r="1803" spans="32:32" x14ac:dyDescent="0.2">
      <c r="AF1803" s="47"/>
    </row>
    <row r="1804" spans="32:32" x14ac:dyDescent="0.2">
      <c r="AF1804" s="47"/>
    </row>
    <row r="1805" spans="32:32" x14ac:dyDescent="0.2">
      <c r="AF1805" s="47"/>
    </row>
    <row r="1806" spans="32:32" x14ac:dyDescent="0.2">
      <c r="AF1806" s="47"/>
    </row>
    <row r="1807" spans="32:32" x14ac:dyDescent="0.2">
      <c r="AF1807" s="47"/>
    </row>
    <row r="1808" spans="32:32" x14ac:dyDescent="0.2">
      <c r="AF1808" s="47"/>
    </row>
    <row r="1809" spans="32:32" x14ac:dyDescent="0.2">
      <c r="AF1809" s="47"/>
    </row>
    <row r="1810" spans="32:32" x14ac:dyDescent="0.2">
      <c r="AF1810" s="47"/>
    </row>
    <row r="1811" spans="32:32" x14ac:dyDescent="0.2">
      <c r="AF1811" s="47"/>
    </row>
    <row r="1812" spans="32:32" x14ac:dyDescent="0.2">
      <c r="AF1812" s="47"/>
    </row>
    <row r="1813" spans="32:32" x14ac:dyDescent="0.2">
      <c r="AF1813" s="47"/>
    </row>
    <row r="1814" spans="32:32" x14ac:dyDescent="0.2">
      <c r="AF1814" s="47"/>
    </row>
    <row r="1815" spans="32:32" x14ac:dyDescent="0.2">
      <c r="AF1815" s="47"/>
    </row>
    <row r="1816" spans="32:32" x14ac:dyDescent="0.2">
      <c r="AF1816" s="47"/>
    </row>
    <row r="1817" spans="32:32" x14ac:dyDescent="0.2">
      <c r="AF1817" s="47"/>
    </row>
    <row r="1818" spans="32:32" x14ac:dyDescent="0.2">
      <c r="AF1818" s="47"/>
    </row>
    <row r="1819" spans="32:32" x14ac:dyDescent="0.2">
      <c r="AF1819" s="47"/>
    </row>
    <row r="1820" spans="32:32" x14ac:dyDescent="0.2">
      <c r="AF1820" s="47"/>
    </row>
    <row r="1821" spans="32:32" x14ac:dyDescent="0.2">
      <c r="AF1821" s="47"/>
    </row>
    <row r="1822" spans="32:32" x14ac:dyDescent="0.2">
      <c r="AF1822" s="47"/>
    </row>
    <row r="1823" spans="32:32" x14ac:dyDescent="0.2">
      <c r="AF1823" s="47"/>
    </row>
    <row r="1824" spans="32:32" x14ac:dyDescent="0.2">
      <c r="AF1824" s="47"/>
    </row>
    <row r="1825" spans="32:32" x14ac:dyDescent="0.2">
      <c r="AF1825" s="47"/>
    </row>
    <row r="1826" spans="32:32" x14ac:dyDescent="0.2">
      <c r="AF1826" s="47"/>
    </row>
    <row r="1827" spans="32:32" x14ac:dyDescent="0.2">
      <c r="AF1827" s="47"/>
    </row>
    <row r="1828" spans="32:32" x14ac:dyDescent="0.2">
      <c r="AF1828" s="47"/>
    </row>
    <row r="1829" spans="32:32" x14ac:dyDescent="0.2">
      <c r="AF1829" s="47"/>
    </row>
    <row r="1830" spans="32:32" x14ac:dyDescent="0.2">
      <c r="AF1830" s="47"/>
    </row>
    <row r="1831" spans="32:32" x14ac:dyDescent="0.2">
      <c r="AF1831" s="47"/>
    </row>
    <row r="1832" spans="32:32" x14ac:dyDescent="0.2">
      <c r="AF1832" s="47"/>
    </row>
    <row r="1833" spans="32:32" x14ac:dyDescent="0.2">
      <c r="AF1833" s="47"/>
    </row>
    <row r="1834" spans="32:32" x14ac:dyDescent="0.2">
      <c r="AF1834" s="47"/>
    </row>
    <row r="1835" spans="32:32" x14ac:dyDescent="0.2">
      <c r="AF1835" s="47"/>
    </row>
    <row r="1836" spans="32:32" x14ac:dyDescent="0.2">
      <c r="AF1836" s="47"/>
    </row>
    <row r="1837" spans="32:32" x14ac:dyDescent="0.2">
      <c r="AF1837" s="47"/>
    </row>
    <row r="1838" spans="32:32" x14ac:dyDescent="0.2">
      <c r="AF1838" s="47"/>
    </row>
    <row r="1839" spans="32:32" x14ac:dyDescent="0.2">
      <c r="AF1839" s="47"/>
    </row>
    <row r="1840" spans="32:32" x14ac:dyDescent="0.2">
      <c r="AF1840" s="47"/>
    </row>
    <row r="1841" spans="32:32" x14ac:dyDescent="0.2">
      <c r="AF1841" s="47"/>
    </row>
    <row r="1842" spans="32:32" x14ac:dyDescent="0.2">
      <c r="AF1842" s="47"/>
    </row>
    <row r="1843" spans="32:32" x14ac:dyDescent="0.2">
      <c r="AF1843" s="47"/>
    </row>
    <row r="1844" spans="32:32" x14ac:dyDescent="0.2">
      <c r="AF1844" s="47"/>
    </row>
    <row r="1845" spans="32:32" x14ac:dyDescent="0.2">
      <c r="AF1845" s="47"/>
    </row>
    <row r="1846" spans="32:32" x14ac:dyDescent="0.2">
      <c r="AF1846" s="47"/>
    </row>
    <row r="1847" spans="32:32" x14ac:dyDescent="0.2">
      <c r="AF1847" s="47"/>
    </row>
    <row r="1848" spans="32:32" x14ac:dyDescent="0.2">
      <c r="AF1848" s="47"/>
    </row>
    <row r="1849" spans="32:32" x14ac:dyDescent="0.2">
      <c r="AF1849" s="47"/>
    </row>
    <row r="1850" spans="32:32" x14ac:dyDescent="0.2">
      <c r="AF1850" s="47"/>
    </row>
    <row r="1851" spans="32:32" x14ac:dyDescent="0.2">
      <c r="AF1851" s="47"/>
    </row>
    <row r="1852" spans="32:32" x14ac:dyDescent="0.2">
      <c r="AF1852" s="47"/>
    </row>
    <row r="1853" spans="32:32" x14ac:dyDescent="0.2">
      <c r="AF1853" s="47"/>
    </row>
    <row r="1854" spans="32:32" x14ac:dyDescent="0.2">
      <c r="AF1854" s="47"/>
    </row>
    <row r="1855" spans="32:32" x14ac:dyDescent="0.2">
      <c r="AF1855" s="47"/>
    </row>
    <row r="1856" spans="32:32" x14ac:dyDescent="0.2">
      <c r="AF1856" s="47"/>
    </row>
    <row r="1857" spans="32:32" x14ac:dyDescent="0.2">
      <c r="AF1857" s="47"/>
    </row>
    <row r="1858" spans="32:32" x14ac:dyDescent="0.2">
      <c r="AF1858" s="47"/>
    </row>
    <row r="1859" spans="32:32" x14ac:dyDescent="0.2">
      <c r="AF1859" s="47"/>
    </row>
    <row r="1860" spans="32:32" x14ac:dyDescent="0.2">
      <c r="AF1860" s="47"/>
    </row>
    <row r="1861" spans="32:32" x14ac:dyDescent="0.2">
      <c r="AF1861" s="47"/>
    </row>
    <row r="1862" spans="32:32" x14ac:dyDescent="0.2">
      <c r="AF1862" s="47"/>
    </row>
    <row r="1863" spans="32:32" x14ac:dyDescent="0.2">
      <c r="AF1863" s="47"/>
    </row>
    <row r="1864" spans="32:32" x14ac:dyDescent="0.2">
      <c r="AF1864" s="47"/>
    </row>
    <row r="1865" spans="32:32" x14ac:dyDescent="0.2">
      <c r="AF1865" s="47"/>
    </row>
    <row r="1866" spans="32:32" x14ac:dyDescent="0.2">
      <c r="AF1866" s="47"/>
    </row>
    <row r="1867" spans="32:32" x14ac:dyDescent="0.2">
      <c r="AF1867" s="47"/>
    </row>
    <row r="1868" spans="32:32" x14ac:dyDescent="0.2">
      <c r="AF1868" s="47"/>
    </row>
    <row r="1869" spans="32:32" x14ac:dyDescent="0.2">
      <c r="AF1869" s="47"/>
    </row>
    <row r="1870" spans="32:32" x14ac:dyDescent="0.2">
      <c r="AF1870" s="47"/>
    </row>
    <row r="1871" spans="32:32" x14ac:dyDescent="0.2">
      <c r="AF1871" s="47"/>
    </row>
    <row r="1872" spans="32:32" x14ac:dyDescent="0.2">
      <c r="AF1872" s="47"/>
    </row>
    <row r="1873" spans="32:32" x14ac:dyDescent="0.2">
      <c r="AF1873" s="47"/>
    </row>
    <row r="1874" spans="32:32" x14ac:dyDescent="0.2">
      <c r="AF1874" s="47"/>
    </row>
    <row r="1875" spans="32:32" x14ac:dyDescent="0.2">
      <c r="AF1875" s="47"/>
    </row>
    <row r="1876" spans="32:32" x14ac:dyDescent="0.2">
      <c r="AF1876" s="47"/>
    </row>
    <row r="1877" spans="32:32" x14ac:dyDescent="0.2">
      <c r="AF1877" s="47"/>
    </row>
    <row r="1878" spans="32:32" x14ac:dyDescent="0.2">
      <c r="AF1878" s="47"/>
    </row>
    <row r="1879" spans="32:32" x14ac:dyDescent="0.2">
      <c r="AF1879" s="47"/>
    </row>
    <row r="1880" spans="32:32" x14ac:dyDescent="0.2">
      <c r="AF1880" s="47"/>
    </row>
    <row r="1881" spans="32:32" x14ac:dyDescent="0.2">
      <c r="AF1881" s="47"/>
    </row>
    <row r="1882" spans="32:32" x14ac:dyDescent="0.2">
      <c r="AF1882" s="47"/>
    </row>
    <row r="1883" spans="32:32" x14ac:dyDescent="0.2">
      <c r="AF1883" s="47"/>
    </row>
    <row r="1884" spans="32:32" x14ac:dyDescent="0.2">
      <c r="AF1884" s="47"/>
    </row>
    <row r="1885" spans="32:32" x14ac:dyDescent="0.2">
      <c r="AF1885" s="47"/>
    </row>
    <row r="1886" spans="32:32" x14ac:dyDescent="0.2">
      <c r="AF1886" s="47"/>
    </row>
    <row r="1887" spans="32:32" x14ac:dyDescent="0.2">
      <c r="AF1887" s="47"/>
    </row>
    <row r="1888" spans="32:32" x14ac:dyDescent="0.2">
      <c r="AF1888" s="47"/>
    </row>
    <row r="1889" spans="32:32" x14ac:dyDescent="0.2">
      <c r="AF1889" s="47"/>
    </row>
    <row r="1890" spans="32:32" x14ac:dyDescent="0.2">
      <c r="AF1890" s="47"/>
    </row>
    <row r="1891" spans="32:32" x14ac:dyDescent="0.2">
      <c r="AF1891" s="47"/>
    </row>
    <row r="1892" spans="32:32" x14ac:dyDescent="0.2">
      <c r="AF1892" s="47"/>
    </row>
    <row r="1893" spans="32:32" x14ac:dyDescent="0.2">
      <c r="AF1893" s="47"/>
    </row>
    <row r="1894" spans="32:32" x14ac:dyDescent="0.2">
      <c r="AF1894" s="47"/>
    </row>
    <row r="1895" spans="32:32" x14ac:dyDescent="0.2">
      <c r="AF1895" s="47"/>
    </row>
    <row r="1896" spans="32:32" x14ac:dyDescent="0.2">
      <c r="AF1896" s="47"/>
    </row>
    <row r="1897" spans="32:32" x14ac:dyDescent="0.2">
      <c r="AF1897" s="47"/>
    </row>
    <row r="1898" spans="32:32" x14ac:dyDescent="0.2">
      <c r="AF1898" s="47"/>
    </row>
    <row r="1899" spans="32:32" x14ac:dyDescent="0.2">
      <c r="AF1899" s="47"/>
    </row>
    <row r="1900" spans="32:32" x14ac:dyDescent="0.2">
      <c r="AF1900" s="47"/>
    </row>
    <row r="1901" spans="32:32" x14ac:dyDescent="0.2">
      <c r="AF1901" s="47"/>
    </row>
    <row r="1902" spans="32:32" x14ac:dyDescent="0.2">
      <c r="AF1902" s="47"/>
    </row>
    <row r="1903" spans="32:32" x14ac:dyDescent="0.2">
      <c r="AF1903" s="47"/>
    </row>
    <row r="1904" spans="32:32" x14ac:dyDescent="0.2">
      <c r="AF1904" s="47"/>
    </row>
    <row r="1905" spans="32:32" x14ac:dyDescent="0.2">
      <c r="AF1905" s="47"/>
    </row>
    <row r="1906" spans="32:32" x14ac:dyDescent="0.2">
      <c r="AF1906" s="47"/>
    </row>
    <row r="1907" spans="32:32" x14ac:dyDescent="0.2">
      <c r="AF1907" s="47"/>
    </row>
    <row r="1908" spans="32:32" x14ac:dyDescent="0.2">
      <c r="AF1908" s="47"/>
    </row>
    <row r="1909" spans="32:32" x14ac:dyDescent="0.2">
      <c r="AF1909" s="47"/>
    </row>
    <row r="1910" spans="32:32" x14ac:dyDescent="0.2">
      <c r="AF1910" s="47"/>
    </row>
    <row r="1911" spans="32:32" x14ac:dyDescent="0.2">
      <c r="AF1911" s="47"/>
    </row>
    <row r="1912" spans="32:32" x14ac:dyDescent="0.2">
      <c r="AF1912" s="47"/>
    </row>
    <row r="1913" spans="32:32" x14ac:dyDescent="0.2">
      <c r="AF1913" s="47"/>
    </row>
    <row r="1914" spans="32:32" x14ac:dyDescent="0.2">
      <c r="AF1914" s="47"/>
    </row>
    <row r="1915" spans="32:32" x14ac:dyDescent="0.2">
      <c r="AF1915" s="47"/>
    </row>
    <row r="1916" spans="32:32" x14ac:dyDescent="0.2">
      <c r="AF1916" s="47"/>
    </row>
    <row r="1917" spans="32:32" x14ac:dyDescent="0.2">
      <c r="AF1917" s="47"/>
    </row>
    <row r="1918" spans="32:32" x14ac:dyDescent="0.2">
      <c r="AF1918" s="47"/>
    </row>
    <row r="1919" spans="32:32" x14ac:dyDescent="0.2">
      <c r="AF1919" s="47"/>
    </row>
    <row r="1920" spans="32:32" x14ac:dyDescent="0.2">
      <c r="AF1920" s="47"/>
    </row>
    <row r="1921" spans="32:32" x14ac:dyDescent="0.2">
      <c r="AF1921" s="47"/>
    </row>
    <row r="1922" spans="32:32" x14ac:dyDescent="0.2">
      <c r="AF1922" s="47"/>
    </row>
    <row r="1923" spans="32:32" x14ac:dyDescent="0.2">
      <c r="AF1923" s="47"/>
    </row>
    <row r="1924" spans="32:32" x14ac:dyDescent="0.2">
      <c r="AF1924" s="47"/>
    </row>
    <row r="1925" spans="32:32" x14ac:dyDescent="0.2">
      <c r="AF1925" s="47"/>
    </row>
    <row r="1926" spans="32:32" x14ac:dyDescent="0.2">
      <c r="AF1926" s="47"/>
    </row>
    <row r="1927" spans="32:32" x14ac:dyDescent="0.2">
      <c r="AF1927" s="47"/>
    </row>
    <row r="1928" spans="32:32" x14ac:dyDescent="0.2">
      <c r="AF1928" s="47"/>
    </row>
    <row r="1929" spans="32:32" x14ac:dyDescent="0.2">
      <c r="AF1929" s="47"/>
    </row>
    <row r="1930" spans="32:32" x14ac:dyDescent="0.2">
      <c r="AF1930" s="47"/>
    </row>
    <row r="1931" spans="32:32" x14ac:dyDescent="0.2">
      <c r="AF1931" s="47"/>
    </row>
    <row r="1932" spans="32:32" x14ac:dyDescent="0.2">
      <c r="AF1932" s="47"/>
    </row>
    <row r="1933" spans="32:32" x14ac:dyDescent="0.2">
      <c r="AF1933" s="47"/>
    </row>
    <row r="1934" spans="32:32" x14ac:dyDescent="0.2">
      <c r="AF1934" s="47"/>
    </row>
    <row r="1935" spans="32:32" x14ac:dyDescent="0.2">
      <c r="AF1935" s="47"/>
    </row>
    <row r="1936" spans="32:32" x14ac:dyDescent="0.2">
      <c r="AF1936" s="47"/>
    </row>
    <row r="1937" spans="32:32" x14ac:dyDescent="0.2">
      <c r="AF1937" s="47"/>
    </row>
    <row r="1938" spans="32:32" x14ac:dyDescent="0.2">
      <c r="AF1938" s="47"/>
    </row>
    <row r="1939" spans="32:32" x14ac:dyDescent="0.2">
      <c r="AF1939" s="47"/>
    </row>
    <row r="1940" spans="32:32" x14ac:dyDescent="0.2">
      <c r="AF1940" s="47"/>
    </row>
    <row r="1941" spans="32:32" x14ac:dyDescent="0.2">
      <c r="AF1941" s="47"/>
    </row>
    <row r="1942" spans="32:32" x14ac:dyDescent="0.2">
      <c r="AF1942" s="47"/>
    </row>
    <row r="1943" spans="32:32" x14ac:dyDescent="0.2">
      <c r="AF1943" s="47"/>
    </row>
    <row r="1944" spans="32:32" x14ac:dyDescent="0.2">
      <c r="AF1944" s="47"/>
    </row>
    <row r="1945" spans="32:32" x14ac:dyDescent="0.2">
      <c r="AF1945" s="47"/>
    </row>
    <row r="1946" spans="32:32" x14ac:dyDescent="0.2">
      <c r="AF1946" s="47"/>
    </row>
    <row r="1947" spans="32:32" x14ac:dyDescent="0.2">
      <c r="AF1947" s="47"/>
    </row>
    <row r="1948" spans="32:32" x14ac:dyDescent="0.2">
      <c r="AF1948" s="47"/>
    </row>
    <row r="1949" spans="32:32" x14ac:dyDescent="0.2">
      <c r="AF1949" s="47"/>
    </row>
    <row r="1950" spans="32:32" x14ac:dyDescent="0.2">
      <c r="AF1950" s="47"/>
    </row>
    <row r="1951" spans="32:32" x14ac:dyDescent="0.2">
      <c r="AF1951" s="47"/>
    </row>
    <row r="1952" spans="32:32" x14ac:dyDescent="0.2">
      <c r="AF1952" s="47"/>
    </row>
    <row r="1953" spans="32:32" x14ac:dyDescent="0.2">
      <c r="AF1953" s="47"/>
    </row>
    <row r="1954" spans="32:32" x14ac:dyDescent="0.2">
      <c r="AF1954" s="47"/>
    </row>
    <row r="1955" spans="32:32" x14ac:dyDescent="0.2">
      <c r="AF1955" s="47"/>
    </row>
    <row r="1956" spans="32:32" x14ac:dyDescent="0.2">
      <c r="AF1956" s="47"/>
    </row>
    <row r="1957" spans="32:32" x14ac:dyDescent="0.2">
      <c r="AF1957" s="47"/>
    </row>
    <row r="1958" spans="32:32" x14ac:dyDescent="0.2">
      <c r="AF1958" s="47"/>
    </row>
    <row r="1959" spans="32:32" x14ac:dyDescent="0.2">
      <c r="AF1959" s="47"/>
    </row>
    <row r="1960" spans="32:32" x14ac:dyDescent="0.2">
      <c r="AF1960" s="47"/>
    </row>
    <row r="1961" spans="32:32" x14ac:dyDescent="0.2">
      <c r="AF1961" s="47"/>
    </row>
    <row r="1962" spans="32:32" x14ac:dyDescent="0.2">
      <c r="AF1962" s="47"/>
    </row>
    <row r="1963" spans="32:32" x14ac:dyDescent="0.2">
      <c r="AF1963" s="47"/>
    </row>
    <row r="1964" spans="32:32" x14ac:dyDescent="0.2">
      <c r="AF1964" s="47"/>
    </row>
    <row r="1965" spans="32:32" x14ac:dyDescent="0.2">
      <c r="AF1965" s="47"/>
    </row>
    <row r="1966" spans="32:32" x14ac:dyDescent="0.2">
      <c r="AF1966" s="47"/>
    </row>
    <row r="1967" spans="32:32" x14ac:dyDescent="0.2">
      <c r="AF1967" s="47"/>
    </row>
    <row r="1968" spans="32:32" x14ac:dyDescent="0.2">
      <c r="AF1968" s="47"/>
    </row>
    <row r="1969" spans="32:32" x14ac:dyDescent="0.2">
      <c r="AF1969" s="47"/>
    </row>
    <row r="1970" spans="32:32" x14ac:dyDescent="0.2">
      <c r="AF1970" s="47"/>
    </row>
    <row r="1971" spans="32:32" x14ac:dyDescent="0.2">
      <c r="AF1971" s="47"/>
    </row>
    <row r="1972" spans="32:32" x14ac:dyDescent="0.2">
      <c r="AF1972" s="47"/>
    </row>
    <row r="1973" spans="32:32" x14ac:dyDescent="0.2">
      <c r="AF1973" s="47"/>
    </row>
    <row r="1974" spans="32:32" x14ac:dyDescent="0.2">
      <c r="AF1974" s="47"/>
    </row>
    <row r="1975" spans="32:32" x14ac:dyDescent="0.2">
      <c r="AF1975" s="47"/>
    </row>
    <row r="1976" spans="32:32" x14ac:dyDescent="0.2">
      <c r="AF1976" s="47"/>
    </row>
    <row r="1977" spans="32:32" x14ac:dyDescent="0.2">
      <c r="AF1977" s="47"/>
    </row>
    <row r="1978" spans="32:32" x14ac:dyDescent="0.2">
      <c r="AF1978" s="47"/>
    </row>
    <row r="1979" spans="32:32" x14ac:dyDescent="0.2">
      <c r="AF1979" s="47"/>
    </row>
    <row r="1980" spans="32:32" x14ac:dyDescent="0.2">
      <c r="AF1980" s="47"/>
    </row>
    <row r="1981" spans="32:32" x14ac:dyDescent="0.2">
      <c r="AF1981" s="47"/>
    </row>
    <row r="1982" spans="32:32" x14ac:dyDescent="0.2">
      <c r="AF1982" s="47"/>
    </row>
    <row r="1983" spans="32:32" x14ac:dyDescent="0.2">
      <c r="AF1983" s="47"/>
    </row>
    <row r="1984" spans="32:32" x14ac:dyDescent="0.2">
      <c r="AF1984" s="47"/>
    </row>
    <row r="1985" spans="32:32" x14ac:dyDescent="0.2">
      <c r="AF1985" s="47"/>
    </row>
    <row r="1986" spans="32:32" x14ac:dyDescent="0.2">
      <c r="AF1986" s="47"/>
    </row>
    <row r="1987" spans="32:32" x14ac:dyDescent="0.2">
      <c r="AF1987" s="47"/>
    </row>
    <row r="1988" spans="32:32" x14ac:dyDescent="0.2">
      <c r="AF1988" s="47"/>
    </row>
    <row r="1989" spans="32:32" x14ac:dyDescent="0.2">
      <c r="AF1989" s="47"/>
    </row>
    <row r="1990" spans="32:32" x14ac:dyDescent="0.2">
      <c r="AF1990" s="47"/>
    </row>
    <row r="1991" spans="32:32" x14ac:dyDescent="0.2">
      <c r="AF1991" s="47"/>
    </row>
    <row r="1992" spans="32:32" x14ac:dyDescent="0.2">
      <c r="AF1992" s="47"/>
    </row>
    <row r="1993" spans="32:32" x14ac:dyDescent="0.2">
      <c r="AF1993" s="47"/>
    </row>
    <row r="1994" spans="32:32" x14ac:dyDescent="0.2">
      <c r="AF1994" s="47"/>
    </row>
    <row r="1995" spans="32:32" x14ac:dyDescent="0.2">
      <c r="AF1995" s="47"/>
    </row>
    <row r="1996" spans="32:32" x14ac:dyDescent="0.2">
      <c r="AF1996" s="47"/>
    </row>
    <row r="1997" spans="32:32" x14ac:dyDescent="0.2">
      <c r="AF1997" s="47"/>
    </row>
    <row r="1998" spans="32:32" x14ac:dyDescent="0.2">
      <c r="AF1998" s="47"/>
    </row>
    <row r="1999" spans="32:32" x14ac:dyDescent="0.2">
      <c r="AF1999" s="47"/>
    </row>
    <row r="2000" spans="32:32" x14ac:dyDescent="0.2">
      <c r="AF2000" s="47"/>
    </row>
    <row r="2001" spans="32:32" x14ac:dyDescent="0.2">
      <c r="AF2001" s="47"/>
    </row>
    <row r="2002" spans="32:32" x14ac:dyDescent="0.2">
      <c r="AF2002" s="47"/>
    </row>
    <row r="2003" spans="32:32" x14ac:dyDescent="0.2">
      <c r="AF2003" s="47"/>
    </row>
    <row r="2004" spans="32:32" x14ac:dyDescent="0.2">
      <c r="AF2004" s="47"/>
    </row>
    <row r="2005" spans="32:32" x14ac:dyDescent="0.2">
      <c r="AF2005" s="47"/>
    </row>
    <row r="2006" spans="32:32" x14ac:dyDescent="0.2">
      <c r="AF2006" s="47"/>
    </row>
    <row r="2007" spans="32:32" x14ac:dyDescent="0.2">
      <c r="AF2007" s="47"/>
    </row>
    <row r="2008" spans="32:32" x14ac:dyDescent="0.2">
      <c r="AF2008" s="47"/>
    </row>
    <row r="2009" spans="32:32" x14ac:dyDescent="0.2">
      <c r="AF2009" s="47"/>
    </row>
    <row r="2010" spans="32:32" x14ac:dyDescent="0.2">
      <c r="AF2010" s="47"/>
    </row>
    <row r="2011" spans="32:32" x14ac:dyDescent="0.2">
      <c r="AF2011" s="47"/>
    </row>
    <row r="2012" spans="32:32" x14ac:dyDescent="0.2">
      <c r="AF2012" s="47"/>
    </row>
    <row r="2013" spans="32:32" x14ac:dyDescent="0.2">
      <c r="AF2013" s="47"/>
    </row>
    <row r="2014" spans="32:32" x14ac:dyDescent="0.2">
      <c r="AF2014" s="47"/>
    </row>
    <row r="2015" spans="32:32" x14ac:dyDescent="0.2">
      <c r="AF2015" s="47"/>
    </row>
    <row r="2016" spans="32:32" x14ac:dyDescent="0.2">
      <c r="AF2016" s="47"/>
    </row>
    <row r="2017" spans="32:32" x14ac:dyDescent="0.2">
      <c r="AF2017" s="47"/>
    </row>
    <row r="2018" spans="32:32" x14ac:dyDescent="0.2">
      <c r="AF2018" s="47"/>
    </row>
    <row r="2019" spans="32:32" x14ac:dyDescent="0.2">
      <c r="AF2019" s="47"/>
    </row>
    <row r="2020" spans="32:32" x14ac:dyDescent="0.2">
      <c r="AF2020" s="47"/>
    </row>
    <row r="2021" spans="32:32" x14ac:dyDescent="0.2">
      <c r="AF2021" s="47"/>
    </row>
    <row r="2022" spans="32:32" x14ac:dyDescent="0.2">
      <c r="AF2022" s="47"/>
    </row>
    <row r="2023" spans="32:32" x14ac:dyDescent="0.2">
      <c r="AF2023" s="47"/>
    </row>
    <row r="2024" spans="32:32" x14ac:dyDescent="0.2">
      <c r="AF2024" s="47"/>
    </row>
    <row r="2025" spans="32:32" x14ac:dyDescent="0.2">
      <c r="AF2025" s="47"/>
    </row>
    <row r="2026" spans="32:32" x14ac:dyDescent="0.2">
      <c r="AF2026" s="47"/>
    </row>
    <row r="2027" spans="32:32" x14ac:dyDescent="0.2">
      <c r="AF2027" s="47"/>
    </row>
    <row r="2028" spans="32:32" x14ac:dyDescent="0.2">
      <c r="AF2028" s="47"/>
    </row>
    <row r="2029" spans="32:32" x14ac:dyDescent="0.2">
      <c r="AF2029" s="47"/>
    </row>
    <row r="2030" spans="32:32" x14ac:dyDescent="0.2">
      <c r="AF2030" s="47"/>
    </row>
    <row r="2031" spans="32:32" x14ac:dyDescent="0.2">
      <c r="AF2031" s="47"/>
    </row>
    <row r="2032" spans="32:32" x14ac:dyDescent="0.2">
      <c r="AF2032" s="47"/>
    </row>
    <row r="2033" spans="32:32" x14ac:dyDescent="0.2">
      <c r="AF2033" s="47"/>
    </row>
    <row r="2034" spans="32:32" x14ac:dyDescent="0.2">
      <c r="AF2034" s="47"/>
    </row>
    <row r="2035" spans="32:32" x14ac:dyDescent="0.2">
      <c r="AF2035" s="47"/>
    </row>
    <row r="2036" spans="32:32" x14ac:dyDescent="0.2">
      <c r="AF2036" s="47"/>
    </row>
    <row r="2037" spans="32:32" x14ac:dyDescent="0.2">
      <c r="AF2037" s="47"/>
    </row>
    <row r="2038" spans="32:32" x14ac:dyDescent="0.2">
      <c r="AF2038" s="47"/>
    </row>
    <row r="2039" spans="32:32" x14ac:dyDescent="0.2">
      <c r="AF2039" s="47"/>
    </row>
    <row r="2040" spans="32:32" x14ac:dyDescent="0.2">
      <c r="AF2040" s="47"/>
    </row>
    <row r="2041" spans="32:32" x14ac:dyDescent="0.2">
      <c r="AF2041" s="47"/>
    </row>
    <row r="2042" spans="32:32" x14ac:dyDescent="0.2">
      <c r="AF2042" s="47"/>
    </row>
    <row r="2043" spans="32:32" x14ac:dyDescent="0.2">
      <c r="AF2043" s="47"/>
    </row>
    <row r="2044" spans="32:32" x14ac:dyDescent="0.2">
      <c r="AF2044" s="47"/>
    </row>
    <row r="2045" spans="32:32" x14ac:dyDescent="0.2">
      <c r="AF2045" s="47"/>
    </row>
    <row r="2046" spans="32:32" x14ac:dyDescent="0.2">
      <c r="AF2046" s="47"/>
    </row>
    <row r="2047" spans="32:32" x14ac:dyDescent="0.2">
      <c r="AF2047" s="47"/>
    </row>
    <row r="2048" spans="32:32" x14ac:dyDescent="0.2">
      <c r="AF2048" s="47"/>
    </row>
    <row r="2049" spans="32:32" x14ac:dyDescent="0.2">
      <c r="AF2049" s="47"/>
    </row>
    <row r="2050" spans="32:32" x14ac:dyDescent="0.2">
      <c r="AF2050" s="47"/>
    </row>
    <row r="2051" spans="32:32" x14ac:dyDescent="0.2">
      <c r="AF2051" s="47"/>
    </row>
    <row r="2052" spans="32:32" x14ac:dyDescent="0.2">
      <c r="AF2052" s="47"/>
    </row>
    <row r="2053" spans="32:32" x14ac:dyDescent="0.2">
      <c r="AF2053" s="47"/>
    </row>
    <row r="2054" spans="32:32" x14ac:dyDescent="0.2">
      <c r="AF2054" s="47"/>
    </row>
    <row r="2055" spans="32:32" x14ac:dyDescent="0.2">
      <c r="AF2055" s="47"/>
    </row>
    <row r="2056" spans="32:32" x14ac:dyDescent="0.2">
      <c r="AF2056" s="47"/>
    </row>
    <row r="2057" spans="32:32" x14ac:dyDescent="0.2">
      <c r="AF2057" s="47"/>
    </row>
    <row r="2058" spans="32:32" x14ac:dyDescent="0.2">
      <c r="AF2058" s="47"/>
    </row>
    <row r="2059" spans="32:32" x14ac:dyDescent="0.2">
      <c r="AF2059" s="47"/>
    </row>
    <row r="2060" spans="32:32" x14ac:dyDescent="0.2">
      <c r="AF2060" s="47"/>
    </row>
    <row r="2061" spans="32:32" x14ac:dyDescent="0.2">
      <c r="AF2061" s="47"/>
    </row>
    <row r="2062" spans="32:32" x14ac:dyDescent="0.2">
      <c r="AF2062" s="47"/>
    </row>
    <row r="2063" spans="32:32" x14ac:dyDescent="0.2">
      <c r="AF2063" s="47"/>
    </row>
    <row r="2064" spans="32:32" x14ac:dyDescent="0.2">
      <c r="AF2064" s="47"/>
    </row>
    <row r="2065" spans="32:32" x14ac:dyDescent="0.2">
      <c r="AF2065" s="47"/>
    </row>
    <row r="2066" spans="32:32" x14ac:dyDescent="0.2">
      <c r="AF2066" s="47"/>
    </row>
    <row r="2067" spans="32:32" x14ac:dyDescent="0.2">
      <c r="AF2067" s="47"/>
    </row>
    <row r="2068" spans="32:32" x14ac:dyDescent="0.2">
      <c r="AF2068" s="47"/>
    </row>
    <row r="2069" spans="32:32" x14ac:dyDescent="0.2">
      <c r="AF2069" s="47"/>
    </row>
    <row r="2070" spans="32:32" x14ac:dyDescent="0.2">
      <c r="AF2070" s="47"/>
    </row>
    <row r="2071" spans="32:32" x14ac:dyDescent="0.2">
      <c r="AF2071" s="47"/>
    </row>
    <row r="2072" spans="32:32" x14ac:dyDescent="0.2">
      <c r="AF2072" s="47"/>
    </row>
    <row r="2073" spans="32:32" x14ac:dyDescent="0.2">
      <c r="AF2073" s="47"/>
    </row>
    <row r="2074" spans="32:32" x14ac:dyDescent="0.2">
      <c r="AF2074" s="47"/>
    </row>
    <row r="2075" spans="32:32" x14ac:dyDescent="0.2">
      <c r="AF2075" s="47"/>
    </row>
    <row r="2076" spans="32:32" x14ac:dyDescent="0.2">
      <c r="AF2076" s="47"/>
    </row>
    <row r="2077" spans="32:32" x14ac:dyDescent="0.2">
      <c r="AF2077" s="47"/>
    </row>
    <row r="2078" spans="32:32" x14ac:dyDescent="0.2">
      <c r="AF2078" s="47"/>
    </row>
    <row r="2079" spans="32:32" x14ac:dyDescent="0.2">
      <c r="AF2079" s="47"/>
    </row>
    <row r="2080" spans="32:32" x14ac:dyDescent="0.2">
      <c r="AF2080" s="47"/>
    </row>
    <row r="2081" spans="32:32" x14ac:dyDescent="0.2">
      <c r="AF2081" s="47"/>
    </row>
    <row r="2082" spans="32:32" x14ac:dyDescent="0.2">
      <c r="AF2082" s="47"/>
    </row>
    <row r="2083" spans="32:32" x14ac:dyDescent="0.2">
      <c r="AF2083" s="47"/>
    </row>
    <row r="2084" spans="32:32" x14ac:dyDescent="0.2">
      <c r="AF2084" s="47"/>
    </row>
    <row r="2085" spans="32:32" x14ac:dyDescent="0.2">
      <c r="AF2085" s="47"/>
    </row>
    <row r="2086" spans="32:32" x14ac:dyDescent="0.2">
      <c r="AF2086" s="47"/>
    </row>
    <row r="2087" spans="32:32" x14ac:dyDescent="0.2">
      <c r="AF2087" s="47"/>
    </row>
    <row r="2088" spans="32:32" x14ac:dyDescent="0.2">
      <c r="AF2088" s="47"/>
    </row>
    <row r="2089" spans="32:32" x14ac:dyDescent="0.2">
      <c r="AF2089" s="47"/>
    </row>
    <row r="2090" spans="32:32" x14ac:dyDescent="0.2">
      <c r="AF2090" s="47"/>
    </row>
    <row r="2091" spans="32:32" x14ac:dyDescent="0.2">
      <c r="AF2091" s="47"/>
    </row>
    <row r="2092" spans="32:32" x14ac:dyDescent="0.2">
      <c r="AF2092" s="47"/>
    </row>
    <row r="2093" spans="32:32" x14ac:dyDescent="0.2">
      <c r="AF2093" s="47"/>
    </row>
    <row r="2094" spans="32:32" x14ac:dyDescent="0.2">
      <c r="AF2094" s="47"/>
    </row>
    <row r="2095" spans="32:32" x14ac:dyDescent="0.2">
      <c r="AF2095" s="47"/>
    </row>
    <row r="2096" spans="32:32" x14ac:dyDescent="0.2">
      <c r="AF2096" s="47"/>
    </row>
    <row r="2097" spans="32:32" x14ac:dyDescent="0.2">
      <c r="AF2097" s="47"/>
    </row>
    <row r="2098" spans="32:32" x14ac:dyDescent="0.2">
      <c r="AF2098" s="47"/>
    </row>
    <row r="2099" spans="32:32" x14ac:dyDescent="0.2">
      <c r="AF2099" s="47"/>
    </row>
    <row r="2100" spans="32:32" x14ac:dyDescent="0.2">
      <c r="AF2100" s="47"/>
    </row>
    <row r="2101" spans="32:32" x14ac:dyDescent="0.2">
      <c r="AF2101" s="47"/>
    </row>
    <row r="2102" spans="32:32" x14ac:dyDescent="0.2">
      <c r="AF2102" s="47"/>
    </row>
    <row r="2103" spans="32:32" x14ac:dyDescent="0.2">
      <c r="AF2103" s="47"/>
    </row>
    <row r="2104" spans="32:32" x14ac:dyDescent="0.2">
      <c r="AF2104" s="47"/>
    </row>
    <row r="2105" spans="32:32" x14ac:dyDescent="0.2">
      <c r="AF2105" s="47"/>
    </row>
    <row r="2106" spans="32:32" x14ac:dyDescent="0.2">
      <c r="AF2106" s="47"/>
    </row>
    <row r="2107" spans="32:32" x14ac:dyDescent="0.2">
      <c r="AF2107" s="47"/>
    </row>
    <row r="2108" spans="32:32" x14ac:dyDescent="0.2">
      <c r="AF2108" s="47"/>
    </row>
    <row r="2109" spans="32:32" x14ac:dyDescent="0.2">
      <c r="AF2109" s="47"/>
    </row>
    <row r="2110" spans="32:32" x14ac:dyDescent="0.2">
      <c r="AF2110" s="47"/>
    </row>
    <row r="2111" spans="32:32" x14ac:dyDescent="0.2">
      <c r="AF2111" s="47"/>
    </row>
    <row r="2112" spans="32:32" x14ac:dyDescent="0.2">
      <c r="AF2112" s="47"/>
    </row>
    <row r="2113" spans="32:32" x14ac:dyDescent="0.2">
      <c r="AF2113" s="47"/>
    </row>
    <row r="2114" spans="32:32" x14ac:dyDescent="0.2">
      <c r="AF2114" s="47"/>
    </row>
    <row r="2115" spans="32:32" x14ac:dyDescent="0.2">
      <c r="AF2115" s="47"/>
    </row>
    <row r="2116" spans="32:32" x14ac:dyDescent="0.2">
      <c r="AF2116" s="47"/>
    </row>
    <row r="2117" spans="32:32" x14ac:dyDescent="0.2">
      <c r="AF2117" s="47"/>
    </row>
    <row r="2118" spans="32:32" x14ac:dyDescent="0.2">
      <c r="AF2118" s="47"/>
    </row>
    <row r="2119" spans="32:32" x14ac:dyDescent="0.2">
      <c r="AF2119" s="47"/>
    </row>
    <row r="2120" spans="32:32" x14ac:dyDescent="0.2">
      <c r="AF2120" s="47"/>
    </row>
    <row r="2121" spans="32:32" x14ac:dyDescent="0.2">
      <c r="AF2121" s="47"/>
    </row>
    <row r="2122" spans="32:32" x14ac:dyDescent="0.2">
      <c r="AF2122" s="47"/>
    </row>
    <row r="2123" spans="32:32" x14ac:dyDescent="0.2">
      <c r="AF2123" s="47"/>
    </row>
    <row r="2124" spans="32:32" x14ac:dyDescent="0.2">
      <c r="AF2124" s="47"/>
    </row>
    <row r="2125" spans="32:32" x14ac:dyDescent="0.2">
      <c r="AF2125" s="47"/>
    </row>
    <row r="2126" spans="32:32" x14ac:dyDescent="0.2">
      <c r="AF2126" s="47"/>
    </row>
    <row r="2127" spans="32:32" x14ac:dyDescent="0.2">
      <c r="AF2127" s="47"/>
    </row>
    <row r="2128" spans="32:32" x14ac:dyDescent="0.2">
      <c r="AF2128" s="47"/>
    </row>
    <row r="2129" spans="32:32" x14ac:dyDescent="0.2">
      <c r="AF2129" s="47"/>
    </row>
    <row r="2130" spans="32:32" x14ac:dyDescent="0.2">
      <c r="AF2130" s="47"/>
    </row>
    <row r="2131" spans="32:32" x14ac:dyDescent="0.2">
      <c r="AF2131" s="47"/>
    </row>
    <row r="2132" spans="32:32" x14ac:dyDescent="0.2">
      <c r="AF2132" s="47"/>
    </row>
    <row r="2133" spans="32:32" x14ac:dyDescent="0.2">
      <c r="AF2133" s="47"/>
    </row>
    <row r="2134" spans="32:32" x14ac:dyDescent="0.2">
      <c r="AF2134" s="47"/>
    </row>
    <row r="2135" spans="32:32" x14ac:dyDescent="0.2">
      <c r="AF2135" s="47"/>
    </row>
    <row r="2136" spans="32:32" x14ac:dyDescent="0.2">
      <c r="AF2136" s="47"/>
    </row>
    <row r="2137" spans="32:32" x14ac:dyDescent="0.2">
      <c r="AF2137" s="47"/>
    </row>
    <row r="2138" spans="32:32" x14ac:dyDescent="0.2">
      <c r="AF2138" s="47"/>
    </row>
    <row r="2139" spans="32:32" x14ac:dyDescent="0.2">
      <c r="AF2139" s="47"/>
    </row>
    <row r="2140" spans="32:32" x14ac:dyDescent="0.2">
      <c r="AF2140" s="47"/>
    </row>
    <row r="2141" spans="32:32" x14ac:dyDescent="0.2">
      <c r="AF2141" s="47"/>
    </row>
    <row r="2142" spans="32:32" x14ac:dyDescent="0.2">
      <c r="AF2142" s="47"/>
    </row>
    <row r="2143" spans="32:32" x14ac:dyDescent="0.2">
      <c r="AF2143" s="47"/>
    </row>
    <row r="2144" spans="32:32" x14ac:dyDescent="0.2">
      <c r="AF2144" s="47"/>
    </row>
    <row r="2145" spans="32:32" x14ac:dyDescent="0.2">
      <c r="AF2145" s="47"/>
    </row>
    <row r="2146" spans="32:32" x14ac:dyDescent="0.2">
      <c r="AF2146" s="47"/>
    </row>
    <row r="2147" spans="32:32" x14ac:dyDescent="0.2">
      <c r="AF2147" s="47"/>
    </row>
    <row r="2148" spans="32:32" x14ac:dyDescent="0.2">
      <c r="AF2148" s="47"/>
    </row>
    <row r="2149" spans="32:32" x14ac:dyDescent="0.2">
      <c r="AF2149" s="47"/>
    </row>
    <row r="2150" spans="32:32" x14ac:dyDescent="0.2">
      <c r="AF2150" s="47"/>
    </row>
    <row r="2151" spans="32:32" x14ac:dyDescent="0.2">
      <c r="AF2151" s="47"/>
    </row>
    <row r="2152" spans="32:32" x14ac:dyDescent="0.2">
      <c r="AF2152" s="47"/>
    </row>
    <row r="2153" spans="32:32" x14ac:dyDescent="0.2">
      <c r="AF2153" s="47"/>
    </row>
    <row r="2154" spans="32:32" x14ac:dyDescent="0.2">
      <c r="AF2154" s="47"/>
    </row>
    <row r="2155" spans="32:32" x14ac:dyDescent="0.2">
      <c r="AF2155" s="47"/>
    </row>
    <row r="2156" spans="32:32" x14ac:dyDescent="0.2">
      <c r="AF2156" s="47"/>
    </row>
    <row r="2157" spans="32:32" x14ac:dyDescent="0.2">
      <c r="AF2157" s="47"/>
    </row>
    <row r="2158" spans="32:32" x14ac:dyDescent="0.2">
      <c r="AF2158" s="47"/>
    </row>
    <row r="2159" spans="32:32" x14ac:dyDescent="0.2">
      <c r="AF2159" s="47"/>
    </row>
    <row r="2160" spans="32:32" x14ac:dyDescent="0.2">
      <c r="AF2160" s="47"/>
    </row>
    <row r="2161" spans="32:32" x14ac:dyDescent="0.2">
      <c r="AF2161" s="47"/>
    </row>
    <row r="2162" spans="32:32" x14ac:dyDescent="0.2">
      <c r="AF2162" s="47"/>
    </row>
    <row r="2163" spans="32:32" x14ac:dyDescent="0.2">
      <c r="AF2163" s="47"/>
    </row>
    <row r="2164" spans="32:32" x14ac:dyDescent="0.2">
      <c r="AF2164" s="47"/>
    </row>
    <row r="2165" spans="32:32" x14ac:dyDescent="0.2">
      <c r="AF2165" s="47"/>
    </row>
    <row r="2166" spans="32:32" x14ac:dyDescent="0.2">
      <c r="AF2166" s="47"/>
    </row>
    <row r="2167" spans="32:32" x14ac:dyDescent="0.2">
      <c r="AF2167" s="47"/>
    </row>
    <row r="2168" spans="32:32" x14ac:dyDescent="0.2">
      <c r="AF2168" s="47"/>
    </row>
    <row r="2169" spans="32:32" x14ac:dyDescent="0.2">
      <c r="AF2169" s="47"/>
    </row>
    <row r="2170" spans="32:32" x14ac:dyDescent="0.2">
      <c r="AF2170" s="47"/>
    </row>
    <row r="2171" spans="32:32" x14ac:dyDescent="0.2">
      <c r="AF2171" s="47"/>
    </row>
    <row r="2172" spans="32:32" x14ac:dyDescent="0.2">
      <c r="AF2172" s="47"/>
    </row>
    <row r="2173" spans="32:32" x14ac:dyDescent="0.2">
      <c r="AF2173" s="47"/>
    </row>
    <row r="2174" spans="32:32" x14ac:dyDescent="0.2">
      <c r="AF2174" s="47"/>
    </row>
    <row r="2175" spans="32:32" x14ac:dyDescent="0.2">
      <c r="AF2175" s="47"/>
    </row>
    <row r="2176" spans="32:32" x14ac:dyDescent="0.2">
      <c r="AF2176" s="47"/>
    </row>
    <row r="2177" spans="32:32" x14ac:dyDescent="0.2">
      <c r="AF2177" s="47"/>
    </row>
    <row r="2178" spans="32:32" x14ac:dyDescent="0.2">
      <c r="AF2178" s="47"/>
    </row>
    <row r="2179" spans="32:32" x14ac:dyDescent="0.2">
      <c r="AF2179" s="47"/>
    </row>
    <row r="2180" spans="32:32" x14ac:dyDescent="0.2">
      <c r="AF2180" s="47"/>
    </row>
    <row r="2181" spans="32:32" x14ac:dyDescent="0.2">
      <c r="AF2181" s="47"/>
    </row>
    <row r="2182" spans="32:32" x14ac:dyDescent="0.2">
      <c r="AF2182" s="47"/>
    </row>
    <row r="2183" spans="32:32" x14ac:dyDescent="0.2">
      <c r="AF2183" s="47"/>
    </row>
    <row r="2184" spans="32:32" x14ac:dyDescent="0.2">
      <c r="AF2184" s="47"/>
    </row>
    <row r="2185" spans="32:32" x14ac:dyDescent="0.2">
      <c r="AF2185" s="47"/>
    </row>
    <row r="2186" spans="32:32" x14ac:dyDescent="0.2">
      <c r="AF2186" s="47"/>
    </row>
    <row r="2187" spans="32:32" x14ac:dyDescent="0.2">
      <c r="AF2187" s="47"/>
    </row>
    <row r="2188" spans="32:32" x14ac:dyDescent="0.2">
      <c r="AF2188" s="47"/>
    </row>
    <row r="2189" spans="32:32" x14ac:dyDescent="0.2">
      <c r="AF2189" s="47"/>
    </row>
    <row r="2190" spans="32:32" x14ac:dyDescent="0.2">
      <c r="AF2190" s="47"/>
    </row>
    <row r="2191" spans="32:32" x14ac:dyDescent="0.2">
      <c r="AF2191" s="47"/>
    </row>
    <row r="2192" spans="32:32" x14ac:dyDescent="0.2">
      <c r="AF2192" s="47"/>
    </row>
    <row r="2193" spans="32:32" x14ac:dyDescent="0.2">
      <c r="AF2193" s="47"/>
    </row>
    <row r="2194" spans="32:32" x14ac:dyDescent="0.2">
      <c r="AF2194" s="47"/>
    </row>
    <row r="2195" spans="32:32" x14ac:dyDescent="0.2">
      <c r="AF2195" s="47"/>
    </row>
    <row r="2196" spans="32:32" x14ac:dyDescent="0.2">
      <c r="AF2196" s="47"/>
    </row>
    <row r="2197" spans="32:32" x14ac:dyDescent="0.2">
      <c r="AF2197" s="47"/>
    </row>
    <row r="2198" spans="32:32" x14ac:dyDescent="0.2">
      <c r="AF2198" s="47"/>
    </row>
    <row r="2199" spans="32:32" x14ac:dyDescent="0.2">
      <c r="AF2199" s="47"/>
    </row>
    <row r="2200" spans="32:32" x14ac:dyDescent="0.2">
      <c r="AF2200" s="47"/>
    </row>
    <row r="2201" spans="32:32" x14ac:dyDescent="0.2">
      <c r="AF2201" s="47"/>
    </row>
    <row r="2202" spans="32:32" x14ac:dyDescent="0.2">
      <c r="AF2202" s="47"/>
    </row>
    <row r="2203" spans="32:32" x14ac:dyDescent="0.2">
      <c r="AF2203" s="47"/>
    </row>
    <row r="2204" spans="32:32" x14ac:dyDescent="0.2">
      <c r="AF2204" s="47"/>
    </row>
    <row r="2205" spans="32:32" x14ac:dyDescent="0.2">
      <c r="AF2205" s="47"/>
    </row>
    <row r="2206" spans="32:32" x14ac:dyDescent="0.2">
      <c r="AF2206" s="47"/>
    </row>
    <row r="2207" spans="32:32" x14ac:dyDescent="0.2">
      <c r="AF2207" s="47"/>
    </row>
    <row r="2208" spans="32:32" x14ac:dyDescent="0.2">
      <c r="AF2208" s="47"/>
    </row>
    <row r="2209" spans="32:32" x14ac:dyDescent="0.2">
      <c r="AF2209" s="47"/>
    </row>
    <row r="2210" spans="32:32" x14ac:dyDescent="0.2">
      <c r="AF2210" s="47"/>
    </row>
    <row r="2211" spans="32:32" x14ac:dyDescent="0.2">
      <c r="AF2211" s="47"/>
    </row>
    <row r="2212" spans="32:32" x14ac:dyDescent="0.2">
      <c r="AF2212" s="47"/>
    </row>
    <row r="2213" spans="32:32" x14ac:dyDescent="0.2">
      <c r="AF2213" s="47"/>
    </row>
    <row r="2214" spans="32:32" x14ac:dyDescent="0.2">
      <c r="AF2214" s="47"/>
    </row>
    <row r="2215" spans="32:32" x14ac:dyDescent="0.2">
      <c r="AF2215" s="47"/>
    </row>
    <row r="2216" spans="32:32" x14ac:dyDescent="0.2">
      <c r="AF2216" s="47"/>
    </row>
    <row r="2217" spans="32:32" x14ac:dyDescent="0.2">
      <c r="AF2217" s="47"/>
    </row>
    <row r="2218" spans="32:32" x14ac:dyDescent="0.2">
      <c r="AF2218" s="47"/>
    </row>
    <row r="2219" spans="32:32" x14ac:dyDescent="0.2">
      <c r="AF2219" s="47"/>
    </row>
    <row r="2220" spans="32:32" x14ac:dyDescent="0.2">
      <c r="AF2220" s="47"/>
    </row>
    <row r="2221" spans="32:32" x14ac:dyDescent="0.2">
      <c r="AF2221" s="47"/>
    </row>
    <row r="2222" spans="32:32" x14ac:dyDescent="0.2">
      <c r="AF2222" s="47"/>
    </row>
    <row r="2223" spans="32:32" x14ac:dyDescent="0.2">
      <c r="AF2223" s="47"/>
    </row>
    <row r="2224" spans="32:32" x14ac:dyDescent="0.2">
      <c r="AF2224" s="47"/>
    </row>
    <row r="2225" spans="32:32" x14ac:dyDescent="0.2">
      <c r="AF2225" s="47"/>
    </row>
    <row r="2226" spans="32:32" x14ac:dyDescent="0.2">
      <c r="AF2226" s="47"/>
    </row>
    <row r="2227" spans="32:32" x14ac:dyDescent="0.2">
      <c r="AF2227" s="47"/>
    </row>
    <row r="2228" spans="32:32" x14ac:dyDescent="0.2">
      <c r="AF2228" s="47"/>
    </row>
    <row r="2229" spans="32:32" x14ac:dyDescent="0.2">
      <c r="AF2229" s="47"/>
    </row>
    <row r="2230" spans="32:32" x14ac:dyDescent="0.2">
      <c r="AF2230" s="47"/>
    </row>
    <row r="2231" spans="32:32" x14ac:dyDescent="0.2">
      <c r="AF2231" s="47"/>
    </row>
    <row r="2232" spans="32:32" x14ac:dyDescent="0.2">
      <c r="AF2232" s="47"/>
    </row>
    <row r="2233" spans="32:32" x14ac:dyDescent="0.2">
      <c r="AF2233" s="47"/>
    </row>
    <row r="2234" spans="32:32" x14ac:dyDescent="0.2">
      <c r="AF2234" s="47"/>
    </row>
    <row r="2235" spans="32:32" x14ac:dyDescent="0.2">
      <c r="AF2235" s="47"/>
    </row>
    <row r="2236" spans="32:32" x14ac:dyDescent="0.2">
      <c r="AF2236" s="47"/>
    </row>
    <row r="2237" spans="32:32" x14ac:dyDescent="0.2">
      <c r="AF2237" s="47"/>
    </row>
    <row r="2238" spans="32:32" x14ac:dyDescent="0.2">
      <c r="AF2238" s="47"/>
    </row>
    <row r="2239" spans="32:32" x14ac:dyDescent="0.2">
      <c r="AF2239" s="47"/>
    </row>
    <row r="2240" spans="32:32" x14ac:dyDescent="0.2">
      <c r="AF2240" s="47"/>
    </row>
    <row r="2241" spans="32:32" x14ac:dyDescent="0.2">
      <c r="AF2241" s="47"/>
    </row>
    <row r="2242" spans="32:32" x14ac:dyDescent="0.2">
      <c r="AF2242" s="47"/>
    </row>
    <row r="2243" spans="32:32" x14ac:dyDescent="0.2">
      <c r="AF2243" s="47"/>
    </row>
    <row r="2244" spans="32:32" x14ac:dyDescent="0.2">
      <c r="AF2244" s="47"/>
    </row>
    <row r="2245" spans="32:32" x14ac:dyDescent="0.2">
      <c r="AF2245" s="47"/>
    </row>
    <row r="2246" spans="32:32" x14ac:dyDescent="0.2">
      <c r="AF2246" s="47"/>
    </row>
    <row r="2247" spans="32:32" x14ac:dyDescent="0.2">
      <c r="AF2247" s="47"/>
    </row>
    <row r="2248" spans="32:32" x14ac:dyDescent="0.2">
      <c r="AF2248" s="47"/>
    </row>
    <row r="2249" spans="32:32" x14ac:dyDescent="0.2">
      <c r="AF2249" s="47"/>
    </row>
    <row r="2250" spans="32:32" x14ac:dyDescent="0.2">
      <c r="AF2250" s="47"/>
    </row>
    <row r="2251" spans="32:32" x14ac:dyDescent="0.2">
      <c r="AF2251" s="47"/>
    </row>
    <row r="2252" spans="32:32" x14ac:dyDescent="0.2">
      <c r="AF2252" s="47"/>
    </row>
    <row r="2253" spans="32:32" x14ac:dyDescent="0.2">
      <c r="AF2253" s="47"/>
    </row>
    <row r="2254" spans="32:32" x14ac:dyDescent="0.2">
      <c r="AF2254" s="47"/>
    </row>
    <row r="2255" spans="32:32" x14ac:dyDescent="0.2">
      <c r="AF2255" s="47"/>
    </row>
    <row r="2256" spans="32:32" x14ac:dyDescent="0.2">
      <c r="AF2256" s="47"/>
    </row>
    <row r="2257" spans="32:32" x14ac:dyDescent="0.2">
      <c r="AF2257" s="47"/>
    </row>
    <row r="2258" spans="32:32" x14ac:dyDescent="0.2">
      <c r="AF2258" s="47"/>
    </row>
    <row r="2259" spans="32:32" x14ac:dyDescent="0.2">
      <c r="AF2259" s="47"/>
    </row>
    <row r="2260" spans="32:32" x14ac:dyDescent="0.2">
      <c r="AF2260" s="47"/>
    </row>
    <row r="2261" spans="32:32" x14ac:dyDescent="0.2">
      <c r="AF2261" s="47"/>
    </row>
    <row r="2262" spans="32:32" x14ac:dyDescent="0.2">
      <c r="AF2262" s="47"/>
    </row>
    <row r="2263" spans="32:32" x14ac:dyDescent="0.2">
      <c r="AF2263" s="47"/>
    </row>
    <row r="2264" spans="32:32" x14ac:dyDescent="0.2">
      <c r="AF2264" s="47"/>
    </row>
    <row r="2265" spans="32:32" x14ac:dyDescent="0.2">
      <c r="AF2265" s="47"/>
    </row>
    <row r="2266" spans="32:32" x14ac:dyDescent="0.2">
      <c r="AF2266" s="47"/>
    </row>
    <row r="2267" spans="32:32" x14ac:dyDescent="0.2">
      <c r="AF2267" s="47"/>
    </row>
    <row r="2268" spans="32:32" x14ac:dyDescent="0.2">
      <c r="AF2268" s="47"/>
    </row>
    <row r="2269" spans="32:32" x14ac:dyDescent="0.2">
      <c r="AF2269" s="47"/>
    </row>
    <row r="2270" spans="32:32" x14ac:dyDescent="0.2">
      <c r="AF2270" s="47"/>
    </row>
    <row r="2271" spans="32:32" x14ac:dyDescent="0.2">
      <c r="AF2271" s="47"/>
    </row>
    <row r="2272" spans="32:32" x14ac:dyDescent="0.2">
      <c r="AF2272" s="47"/>
    </row>
    <row r="2273" spans="32:32" x14ac:dyDescent="0.2">
      <c r="AF2273" s="47"/>
    </row>
    <row r="2274" spans="32:32" x14ac:dyDescent="0.2">
      <c r="AF2274" s="47"/>
    </row>
    <row r="2275" spans="32:32" x14ac:dyDescent="0.2">
      <c r="AF2275" s="47"/>
    </row>
    <row r="2276" spans="32:32" x14ac:dyDescent="0.2">
      <c r="AF2276" s="47"/>
    </row>
    <row r="2277" spans="32:32" x14ac:dyDescent="0.2">
      <c r="AF2277" s="47"/>
    </row>
    <row r="2278" spans="32:32" x14ac:dyDescent="0.2">
      <c r="AF2278" s="47"/>
    </row>
    <row r="2279" spans="32:32" x14ac:dyDescent="0.2">
      <c r="AF2279" s="47"/>
    </row>
    <row r="2280" spans="32:32" x14ac:dyDescent="0.2">
      <c r="AF2280" s="47"/>
    </row>
    <row r="2281" spans="32:32" x14ac:dyDescent="0.2">
      <c r="AF2281" s="47"/>
    </row>
    <row r="2282" spans="32:32" x14ac:dyDescent="0.2">
      <c r="AF2282" s="47"/>
    </row>
    <row r="2283" spans="32:32" x14ac:dyDescent="0.2">
      <c r="AF2283" s="47"/>
    </row>
    <row r="2284" spans="32:32" x14ac:dyDescent="0.2">
      <c r="AF2284" s="47"/>
    </row>
    <row r="2285" spans="32:32" x14ac:dyDescent="0.2">
      <c r="AF2285" s="47"/>
    </row>
    <row r="2286" spans="32:32" x14ac:dyDescent="0.2">
      <c r="AF2286" s="47"/>
    </row>
    <row r="2287" spans="32:32" x14ac:dyDescent="0.2">
      <c r="AF2287" s="47"/>
    </row>
    <row r="2288" spans="32:32" x14ac:dyDescent="0.2">
      <c r="AF2288" s="47"/>
    </row>
    <row r="2289" spans="32:32" x14ac:dyDescent="0.2">
      <c r="AF2289" s="47"/>
    </row>
    <row r="2290" spans="32:32" x14ac:dyDescent="0.2">
      <c r="AF2290" s="47"/>
    </row>
    <row r="2291" spans="32:32" x14ac:dyDescent="0.2">
      <c r="AF2291" s="47"/>
    </row>
    <row r="2292" spans="32:32" x14ac:dyDescent="0.2">
      <c r="AF2292" s="47"/>
    </row>
    <row r="2293" spans="32:32" x14ac:dyDescent="0.2">
      <c r="AF2293" s="47"/>
    </row>
    <row r="2294" spans="32:32" x14ac:dyDescent="0.2">
      <c r="AF2294" s="47"/>
    </row>
    <row r="2295" spans="32:32" x14ac:dyDescent="0.2">
      <c r="AF2295" s="47"/>
    </row>
    <row r="2296" spans="32:32" x14ac:dyDescent="0.2">
      <c r="AF2296" s="47"/>
    </row>
    <row r="2297" spans="32:32" x14ac:dyDescent="0.2">
      <c r="AF2297" s="47"/>
    </row>
    <row r="2298" spans="32:32" x14ac:dyDescent="0.2">
      <c r="AF2298" s="47"/>
    </row>
    <row r="2299" spans="32:32" x14ac:dyDescent="0.2">
      <c r="AF2299" s="47"/>
    </row>
    <row r="2300" spans="32:32" x14ac:dyDescent="0.2">
      <c r="AF2300" s="47"/>
    </row>
    <row r="2301" spans="32:32" x14ac:dyDescent="0.2">
      <c r="AF2301" s="47"/>
    </row>
    <row r="2302" spans="32:32" x14ac:dyDescent="0.2">
      <c r="AF2302" s="47"/>
    </row>
    <row r="2303" spans="32:32" x14ac:dyDescent="0.2">
      <c r="AF2303" s="47"/>
    </row>
    <row r="2304" spans="32:32" x14ac:dyDescent="0.2">
      <c r="AF2304" s="47"/>
    </row>
    <row r="2305" spans="32:32" x14ac:dyDescent="0.2">
      <c r="AF2305" s="47"/>
    </row>
    <row r="2306" spans="32:32" x14ac:dyDescent="0.2">
      <c r="AF2306" s="47"/>
    </row>
    <row r="2307" spans="32:32" x14ac:dyDescent="0.2">
      <c r="AF2307" s="47"/>
    </row>
    <row r="2308" spans="32:32" x14ac:dyDescent="0.2">
      <c r="AF2308" s="47"/>
    </row>
    <row r="2309" spans="32:32" x14ac:dyDescent="0.2">
      <c r="AF2309" s="47"/>
    </row>
    <row r="2310" spans="32:32" x14ac:dyDescent="0.2">
      <c r="AF2310" s="47"/>
    </row>
    <row r="2311" spans="32:32" x14ac:dyDescent="0.2">
      <c r="AF2311" s="47"/>
    </row>
    <row r="2312" spans="32:32" x14ac:dyDescent="0.2">
      <c r="AF2312" s="47"/>
    </row>
    <row r="2313" spans="32:32" x14ac:dyDescent="0.2">
      <c r="AF2313" s="47"/>
    </row>
    <row r="2314" spans="32:32" x14ac:dyDescent="0.2">
      <c r="AF2314" s="47"/>
    </row>
    <row r="2315" spans="32:32" x14ac:dyDescent="0.2">
      <c r="AF2315" s="47"/>
    </row>
    <row r="2316" spans="32:32" x14ac:dyDescent="0.2">
      <c r="AF2316" s="47"/>
    </row>
    <row r="2317" spans="32:32" x14ac:dyDescent="0.2">
      <c r="AF2317" s="47"/>
    </row>
    <row r="2318" spans="32:32" x14ac:dyDescent="0.2">
      <c r="AF2318" s="47"/>
    </row>
    <row r="2319" spans="32:32" x14ac:dyDescent="0.2">
      <c r="AF2319" s="47"/>
    </row>
    <row r="2320" spans="32:32" x14ac:dyDescent="0.2">
      <c r="AF2320" s="47"/>
    </row>
    <row r="2321" spans="32:32" x14ac:dyDescent="0.2">
      <c r="AF2321" s="47"/>
    </row>
    <row r="2322" spans="32:32" x14ac:dyDescent="0.2">
      <c r="AF2322" s="47"/>
    </row>
    <row r="2323" spans="32:32" x14ac:dyDescent="0.2">
      <c r="AF2323" s="47"/>
    </row>
    <row r="2324" spans="32:32" x14ac:dyDescent="0.2">
      <c r="AF2324" s="47"/>
    </row>
    <row r="2325" spans="32:32" x14ac:dyDescent="0.2">
      <c r="AF2325" s="47"/>
    </row>
    <row r="2326" spans="32:32" x14ac:dyDescent="0.2">
      <c r="AF2326" s="47"/>
    </row>
    <row r="2327" spans="32:32" x14ac:dyDescent="0.2">
      <c r="AF2327" s="47"/>
    </row>
    <row r="2328" spans="32:32" x14ac:dyDescent="0.2">
      <c r="AF2328" s="47"/>
    </row>
    <row r="2329" spans="32:32" x14ac:dyDescent="0.2">
      <c r="AF2329" s="47"/>
    </row>
    <row r="2330" spans="32:32" x14ac:dyDescent="0.2">
      <c r="AF2330" s="47"/>
    </row>
    <row r="2331" spans="32:32" x14ac:dyDescent="0.2">
      <c r="AF2331" s="47"/>
    </row>
    <row r="2332" spans="32:32" x14ac:dyDescent="0.2">
      <c r="AF2332" s="47"/>
    </row>
    <row r="2333" spans="32:32" x14ac:dyDescent="0.2">
      <c r="AF2333" s="47"/>
    </row>
    <row r="2334" spans="32:32" x14ac:dyDescent="0.2">
      <c r="AF2334" s="47"/>
    </row>
    <row r="2335" spans="32:32" x14ac:dyDescent="0.2">
      <c r="AF2335" s="47"/>
    </row>
    <row r="2336" spans="32:32" x14ac:dyDescent="0.2">
      <c r="AF2336" s="47"/>
    </row>
    <row r="2337" spans="32:32" x14ac:dyDescent="0.2">
      <c r="AF2337" s="47"/>
    </row>
    <row r="2338" spans="32:32" x14ac:dyDescent="0.2">
      <c r="AF2338" s="47"/>
    </row>
    <row r="2339" spans="32:32" x14ac:dyDescent="0.2">
      <c r="AF2339" s="47"/>
    </row>
    <row r="2340" spans="32:32" x14ac:dyDescent="0.2">
      <c r="AF2340" s="47"/>
    </row>
    <row r="2341" spans="32:32" x14ac:dyDescent="0.2">
      <c r="AF2341" s="47"/>
    </row>
    <row r="2342" spans="32:32" x14ac:dyDescent="0.2">
      <c r="AF2342" s="47"/>
    </row>
    <row r="2343" spans="32:32" x14ac:dyDescent="0.2">
      <c r="AF2343" s="47"/>
    </row>
    <row r="2344" spans="32:32" x14ac:dyDescent="0.2">
      <c r="AF2344" s="47"/>
    </row>
    <row r="2345" spans="32:32" x14ac:dyDescent="0.2">
      <c r="AF2345" s="47"/>
    </row>
    <row r="2346" spans="32:32" x14ac:dyDescent="0.2">
      <c r="AF2346" s="47"/>
    </row>
    <row r="2347" spans="32:32" x14ac:dyDescent="0.2">
      <c r="AF2347" s="47"/>
    </row>
    <row r="2348" spans="32:32" x14ac:dyDescent="0.2">
      <c r="AF2348" s="47"/>
    </row>
    <row r="2349" spans="32:32" x14ac:dyDescent="0.2">
      <c r="AF2349" s="47"/>
    </row>
    <row r="2350" spans="32:32" x14ac:dyDescent="0.2">
      <c r="AF2350" s="47"/>
    </row>
    <row r="2351" spans="32:32" x14ac:dyDescent="0.2">
      <c r="AF2351" s="47"/>
    </row>
    <row r="2352" spans="32:32" x14ac:dyDescent="0.2">
      <c r="AF2352" s="47"/>
    </row>
    <row r="2353" spans="32:32" x14ac:dyDescent="0.2">
      <c r="AF2353" s="47"/>
    </row>
    <row r="2354" spans="32:32" x14ac:dyDescent="0.2">
      <c r="AF2354" s="47"/>
    </row>
    <row r="2355" spans="32:32" x14ac:dyDescent="0.2">
      <c r="AF2355" s="47"/>
    </row>
    <row r="2356" spans="32:32" x14ac:dyDescent="0.2">
      <c r="AF2356" s="47"/>
    </row>
    <row r="2357" spans="32:32" x14ac:dyDescent="0.2">
      <c r="AF2357" s="47"/>
    </row>
    <row r="2358" spans="32:32" x14ac:dyDescent="0.2">
      <c r="AF2358" s="47"/>
    </row>
    <row r="2359" spans="32:32" x14ac:dyDescent="0.2">
      <c r="AF2359" s="47"/>
    </row>
    <row r="2360" spans="32:32" x14ac:dyDescent="0.2">
      <c r="AF2360" s="47"/>
    </row>
    <row r="2361" spans="32:32" x14ac:dyDescent="0.2">
      <c r="AF2361" s="47"/>
    </row>
    <row r="2362" spans="32:32" x14ac:dyDescent="0.2">
      <c r="AF2362" s="47"/>
    </row>
    <row r="2363" spans="32:32" x14ac:dyDescent="0.2">
      <c r="AF2363" s="47"/>
    </row>
    <row r="2364" spans="32:32" x14ac:dyDescent="0.2">
      <c r="AF2364" s="47"/>
    </row>
    <row r="2365" spans="32:32" x14ac:dyDescent="0.2">
      <c r="AF2365" s="47"/>
    </row>
    <row r="2366" spans="32:32" x14ac:dyDescent="0.2">
      <c r="AF2366" s="47"/>
    </row>
    <row r="2367" spans="32:32" x14ac:dyDescent="0.2">
      <c r="AF2367" s="47"/>
    </row>
    <row r="2368" spans="32:32" x14ac:dyDescent="0.2">
      <c r="AF2368" s="47"/>
    </row>
    <row r="2369" spans="32:32" x14ac:dyDescent="0.2">
      <c r="AF2369" s="47"/>
    </row>
    <row r="2370" spans="32:32" x14ac:dyDescent="0.2">
      <c r="AF2370" s="47"/>
    </row>
    <row r="2371" spans="32:32" x14ac:dyDescent="0.2">
      <c r="AF2371" s="47"/>
    </row>
    <row r="2372" spans="32:32" x14ac:dyDescent="0.2">
      <c r="AF2372" s="47"/>
    </row>
    <row r="2373" spans="32:32" x14ac:dyDescent="0.2">
      <c r="AF2373" s="47"/>
    </row>
    <row r="2374" spans="32:32" x14ac:dyDescent="0.2">
      <c r="AF2374" s="47"/>
    </row>
    <row r="2375" spans="32:32" x14ac:dyDescent="0.2">
      <c r="AF2375" s="47"/>
    </row>
    <row r="2376" spans="32:32" x14ac:dyDescent="0.2">
      <c r="AF2376" s="47"/>
    </row>
    <row r="2377" spans="32:32" x14ac:dyDescent="0.2">
      <c r="AF2377" s="47"/>
    </row>
    <row r="2378" spans="32:32" x14ac:dyDescent="0.2">
      <c r="AF2378" s="47"/>
    </row>
    <row r="2379" spans="32:32" x14ac:dyDescent="0.2">
      <c r="AF2379" s="47"/>
    </row>
    <row r="2380" spans="32:32" x14ac:dyDescent="0.2">
      <c r="AF2380" s="47"/>
    </row>
    <row r="2381" spans="32:32" x14ac:dyDescent="0.2">
      <c r="AF2381" s="47"/>
    </row>
    <row r="2382" spans="32:32" x14ac:dyDescent="0.2">
      <c r="AF2382" s="47"/>
    </row>
    <row r="2383" spans="32:32" x14ac:dyDescent="0.2">
      <c r="AF2383" s="47"/>
    </row>
    <row r="2384" spans="32:32" x14ac:dyDescent="0.2">
      <c r="AF2384" s="47"/>
    </row>
    <row r="2385" spans="32:32" x14ac:dyDescent="0.2">
      <c r="AF2385" s="47"/>
    </row>
    <row r="2386" spans="32:32" x14ac:dyDescent="0.2">
      <c r="AF2386" s="47"/>
    </row>
    <row r="2387" spans="32:32" x14ac:dyDescent="0.2">
      <c r="AF2387" s="47"/>
    </row>
    <row r="2388" spans="32:32" x14ac:dyDescent="0.2">
      <c r="AF2388" s="47"/>
    </row>
    <row r="2389" spans="32:32" x14ac:dyDescent="0.2">
      <c r="AF2389" s="47"/>
    </row>
    <row r="2390" spans="32:32" x14ac:dyDescent="0.2">
      <c r="AF2390" s="47"/>
    </row>
    <row r="2391" spans="32:32" x14ac:dyDescent="0.2">
      <c r="AF2391" s="47"/>
    </row>
    <row r="2392" spans="32:32" x14ac:dyDescent="0.2">
      <c r="AF2392" s="47"/>
    </row>
    <row r="2393" spans="32:32" x14ac:dyDescent="0.2">
      <c r="AF2393" s="47"/>
    </row>
    <row r="2394" spans="32:32" x14ac:dyDescent="0.2">
      <c r="AF2394" s="47"/>
    </row>
    <row r="2395" spans="32:32" x14ac:dyDescent="0.2">
      <c r="AF2395" s="47"/>
    </row>
    <row r="2396" spans="32:32" x14ac:dyDescent="0.2">
      <c r="AF2396" s="47"/>
    </row>
    <row r="2397" spans="32:32" x14ac:dyDescent="0.2">
      <c r="AF2397" s="47"/>
    </row>
    <row r="2398" spans="32:32" x14ac:dyDescent="0.2">
      <c r="AF2398" s="47"/>
    </row>
    <row r="2399" spans="32:32" x14ac:dyDescent="0.2">
      <c r="AF2399" s="47"/>
    </row>
    <row r="2400" spans="32:32" x14ac:dyDescent="0.2">
      <c r="AF2400" s="47"/>
    </row>
    <row r="2401" spans="32:32" x14ac:dyDescent="0.2">
      <c r="AF2401" s="47"/>
    </row>
    <row r="2402" spans="32:32" x14ac:dyDescent="0.2">
      <c r="AF2402" s="47"/>
    </row>
    <row r="2403" spans="32:32" x14ac:dyDescent="0.2">
      <c r="AF2403" s="47"/>
    </row>
    <row r="2404" spans="32:32" x14ac:dyDescent="0.2">
      <c r="AF2404" s="47"/>
    </row>
    <row r="2405" spans="32:32" x14ac:dyDescent="0.2">
      <c r="AF2405" s="47"/>
    </row>
    <row r="2406" spans="32:32" x14ac:dyDescent="0.2">
      <c r="AF2406" s="47"/>
    </row>
    <row r="2407" spans="32:32" x14ac:dyDescent="0.2">
      <c r="AF2407" s="47"/>
    </row>
    <row r="2408" spans="32:32" x14ac:dyDescent="0.2">
      <c r="AF2408" s="47"/>
    </row>
    <row r="2409" spans="32:32" x14ac:dyDescent="0.2">
      <c r="AF2409" s="47"/>
    </row>
    <row r="2410" spans="32:32" x14ac:dyDescent="0.2">
      <c r="AF2410" s="47"/>
    </row>
    <row r="2411" spans="32:32" x14ac:dyDescent="0.2">
      <c r="AF2411" s="47"/>
    </row>
    <row r="2412" spans="32:32" x14ac:dyDescent="0.2">
      <c r="AF2412" s="47"/>
    </row>
    <row r="2413" spans="32:32" x14ac:dyDescent="0.2">
      <c r="AF2413" s="47"/>
    </row>
    <row r="2414" spans="32:32" x14ac:dyDescent="0.2">
      <c r="AF2414" s="47"/>
    </row>
    <row r="2415" spans="32:32" x14ac:dyDescent="0.2">
      <c r="AF2415" s="47"/>
    </row>
    <row r="2416" spans="32:32" x14ac:dyDescent="0.2">
      <c r="AF2416" s="47"/>
    </row>
    <row r="2417" spans="32:32" x14ac:dyDescent="0.2">
      <c r="AF2417" s="47"/>
    </row>
    <row r="2418" spans="32:32" x14ac:dyDescent="0.2">
      <c r="AF2418" s="47"/>
    </row>
    <row r="2419" spans="32:32" x14ac:dyDescent="0.2">
      <c r="AF2419" s="47"/>
    </row>
    <row r="2420" spans="32:32" x14ac:dyDescent="0.2">
      <c r="AF2420" s="47"/>
    </row>
    <row r="2421" spans="32:32" x14ac:dyDescent="0.2">
      <c r="AF2421" s="47"/>
    </row>
    <row r="2422" spans="32:32" x14ac:dyDescent="0.2">
      <c r="AF2422" s="47"/>
    </row>
    <row r="2423" spans="32:32" x14ac:dyDescent="0.2">
      <c r="AF2423" s="47"/>
    </row>
    <row r="2424" spans="32:32" x14ac:dyDescent="0.2">
      <c r="AF2424" s="47"/>
    </row>
    <row r="2425" spans="32:32" x14ac:dyDescent="0.2">
      <c r="AF2425" s="47"/>
    </row>
    <row r="2426" spans="32:32" x14ac:dyDescent="0.2">
      <c r="AF2426" s="47"/>
    </row>
    <row r="2427" spans="32:32" x14ac:dyDescent="0.2">
      <c r="AF2427" s="47"/>
    </row>
    <row r="2428" spans="32:32" x14ac:dyDescent="0.2">
      <c r="AF2428" s="47"/>
    </row>
    <row r="2429" spans="32:32" x14ac:dyDescent="0.2">
      <c r="AF2429" s="47"/>
    </row>
    <row r="2430" spans="32:32" x14ac:dyDescent="0.2">
      <c r="AF2430" s="47"/>
    </row>
    <row r="2431" spans="32:32" x14ac:dyDescent="0.2">
      <c r="AF2431" s="47"/>
    </row>
    <row r="2432" spans="32:32" x14ac:dyDescent="0.2">
      <c r="AF2432" s="47"/>
    </row>
    <row r="2433" spans="32:32" x14ac:dyDescent="0.2">
      <c r="AF2433" s="47"/>
    </row>
    <row r="2434" spans="32:32" x14ac:dyDescent="0.2">
      <c r="AF2434" s="47"/>
    </row>
    <row r="2435" spans="32:32" x14ac:dyDescent="0.2">
      <c r="AF2435" s="47"/>
    </row>
    <row r="2436" spans="32:32" x14ac:dyDescent="0.2">
      <c r="AF2436" s="47"/>
    </row>
    <row r="2437" spans="32:32" x14ac:dyDescent="0.2">
      <c r="AF2437" s="47"/>
    </row>
    <row r="2438" spans="32:32" x14ac:dyDescent="0.2">
      <c r="AF2438" s="47"/>
    </row>
    <row r="2439" spans="32:32" x14ac:dyDescent="0.2">
      <c r="AF2439" s="47"/>
    </row>
    <row r="2440" spans="32:32" x14ac:dyDescent="0.2">
      <c r="AF2440" s="47"/>
    </row>
    <row r="2441" spans="32:32" x14ac:dyDescent="0.2">
      <c r="AF2441" s="47"/>
    </row>
    <row r="2442" spans="32:32" x14ac:dyDescent="0.2">
      <c r="AF2442" s="47"/>
    </row>
    <row r="2443" spans="32:32" x14ac:dyDescent="0.2">
      <c r="AF2443" s="47"/>
    </row>
    <row r="2444" spans="32:32" x14ac:dyDescent="0.2">
      <c r="AF2444" s="47"/>
    </row>
    <row r="2445" spans="32:32" x14ac:dyDescent="0.2">
      <c r="AF2445" s="47"/>
    </row>
    <row r="2446" spans="32:32" x14ac:dyDescent="0.2">
      <c r="AF2446" s="47"/>
    </row>
    <row r="2447" spans="32:32" x14ac:dyDescent="0.2">
      <c r="AF2447" s="47"/>
    </row>
    <row r="2448" spans="32:32" x14ac:dyDescent="0.2">
      <c r="AF2448" s="47"/>
    </row>
    <row r="2449" spans="32:32" x14ac:dyDescent="0.2">
      <c r="AF2449" s="47"/>
    </row>
    <row r="2450" spans="32:32" x14ac:dyDescent="0.2">
      <c r="AF2450" s="47"/>
    </row>
    <row r="2451" spans="32:32" x14ac:dyDescent="0.2">
      <c r="AF2451" s="47"/>
    </row>
    <row r="2452" spans="32:32" x14ac:dyDescent="0.2">
      <c r="AF2452" s="47"/>
    </row>
    <row r="2453" spans="32:32" x14ac:dyDescent="0.2">
      <c r="AF2453" s="47"/>
    </row>
    <row r="2454" spans="32:32" x14ac:dyDescent="0.2">
      <c r="AF2454" s="47"/>
    </row>
    <row r="2455" spans="32:32" x14ac:dyDescent="0.2">
      <c r="AF2455" s="47"/>
    </row>
    <row r="2456" spans="32:32" x14ac:dyDescent="0.2">
      <c r="AF2456" s="47"/>
    </row>
    <row r="2457" spans="32:32" x14ac:dyDescent="0.2">
      <c r="AF2457" s="47"/>
    </row>
    <row r="2458" spans="32:32" x14ac:dyDescent="0.2">
      <c r="AF2458" s="47"/>
    </row>
    <row r="2459" spans="32:32" x14ac:dyDescent="0.2">
      <c r="AF2459" s="47"/>
    </row>
    <row r="2460" spans="32:32" x14ac:dyDescent="0.2">
      <c r="AF2460" s="47"/>
    </row>
    <row r="2461" spans="32:32" x14ac:dyDescent="0.2">
      <c r="AF2461" s="47"/>
    </row>
    <row r="2462" spans="32:32" x14ac:dyDescent="0.2">
      <c r="AF2462" s="47"/>
    </row>
    <row r="2463" spans="32:32" x14ac:dyDescent="0.2">
      <c r="AF2463" s="47"/>
    </row>
    <row r="2464" spans="32:32" x14ac:dyDescent="0.2">
      <c r="AF2464" s="47"/>
    </row>
    <row r="2465" spans="32:32" x14ac:dyDescent="0.2">
      <c r="AF2465" s="47"/>
    </row>
    <row r="2466" spans="32:32" x14ac:dyDescent="0.2">
      <c r="AF2466" s="47"/>
    </row>
    <row r="2467" spans="32:32" x14ac:dyDescent="0.2">
      <c r="AF2467" s="47"/>
    </row>
    <row r="2468" spans="32:32" x14ac:dyDescent="0.2">
      <c r="AF2468" s="47"/>
    </row>
    <row r="2469" spans="32:32" x14ac:dyDescent="0.2">
      <c r="AF2469" s="47"/>
    </row>
    <row r="2470" spans="32:32" x14ac:dyDescent="0.2">
      <c r="AF2470" s="47"/>
    </row>
    <row r="2471" spans="32:32" x14ac:dyDescent="0.2">
      <c r="AF2471" s="47"/>
    </row>
    <row r="2472" spans="32:32" x14ac:dyDescent="0.2">
      <c r="AF2472" s="47"/>
    </row>
    <row r="2473" spans="32:32" x14ac:dyDescent="0.2">
      <c r="AF2473" s="47"/>
    </row>
    <row r="2474" spans="32:32" x14ac:dyDescent="0.2">
      <c r="AF2474" s="47"/>
    </row>
    <row r="2475" spans="32:32" x14ac:dyDescent="0.2">
      <c r="AF2475" s="47"/>
    </row>
    <row r="2476" spans="32:32" x14ac:dyDescent="0.2">
      <c r="AF2476" s="47"/>
    </row>
    <row r="2477" spans="32:32" x14ac:dyDescent="0.2">
      <c r="AF2477" s="47"/>
    </row>
    <row r="2478" spans="32:32" x14ac:dyDescent="0.2">
      <c r="AF2478" s="47"/>
    </row>
    <row r="2479" spans="32:32" x14ac:dyDescent="0.2">
      <c r="AF2479" s="47"/>
    </row>
    <row r="2480" spans="32:32" x14ac:dyDescent="0.2">
      <c r="AF2480" s="47"/>
    </row>
    <row r="2481" spans="32:32" x14ac:dyDescent="0.2">
      <c r="AF2481" s="47"/>
    </row>
    <row r="2482" spans="32:32" x14ac:dyDescent="0.2">
      <c r="AF2482" s="47"/>
    </row>
    <row r="2483" spans="32:32" x14ac:dyDescent="0.2">
      <c r="AF2483" s="47"/>
    </row>
    <row r="2484" spans="32:32" x14ac:dyDescent="0.2">
      <c r="AF2484" s="47"/>
    </row>
    <row r="2485" spans="32:32" x14ac:dyDescent="0.2">
      <c r="AF2485" s="47"/>
    </row>
    <row r="2486" spans="32:32" x14ac:dyDescent="0.2">
      <c r="AF2486" s="47"/>
    </row>
    <row r="2487" spans="32:32" x14ac:dyDescent="0.2">
      <c r="AF2487" s="47"/>
    </row>
    <row r="2488" spans="32:32" x14ac:dyDescent="0.2">
      <c r="AF2488" s="47"/>
    </row>
    <row r="2489" spans="32:32" x14ac:dyDescent="0.2">
      <c r="AF2489" s="47"/>
    </row>
    <row r="2490" spans="32:32" x14ac:dyDescent="0.2">
      <c r="AF2490" s="47"/>
    </row>
    <row r="2491" spans="32:32" x14ac:dyDescent="0.2">
      <c r="AF2491" s="47"/>
    </row>
    <row r="2492" spans="32:32" x14ac:dyDescent="0.2">
      <c r="AF2492" s="47"/>
    </row>
    <row r="2493" spans="32:32" x14ac:dyDescent="0.2">
      <c r="AF2493" s="47"/>
    </row>
    <row r="2494" spans="32:32" x14ac:dyDescent="0.2">
      <c r="AF2494" s="47"/>
    </row>
    <row r="2495" spans="32:32" x14ac:dyDescent="0.2">
      <c r="AF2495" s="47"/>
    </row>
    <row r="2496" spans="32:32" x14ac:dyDescent="0.2">
      <c r="AF2496" s="47"/>
    </row>
    <row r="2497" spans="32:32" x14ac:dyDescent="0.2">
      <c r="AF2497" s="47"/>
    </row>
    <row r="2498" spans="32:32" x14ac:dyDescent="0.2">
      <c r="AF2498" s="47"/>
    </row>
    <row r="2499" spans="32:32" x14ac:dyDescent="0.2">
      <c r="AF2499" s="47"/>
    </row>
    <row r="2500" spans="32:32" x14ac:dyDescent="0.2">
      <c r="AF2500" s="47"/>
    </row>
    <row r="2501" spans="32:32" x14ac:dyDescent="0.2">
      <c r="AF2501" s="47"/>
    </row>
    <row r="2502" spans="32:32" x14ac:dyDescent="0.2">
      <c r="AF2502" s="47"/>
    </row>
    <row r="2503" spans="32:32" x14ac:dyDescent="0.2">
      <c r="AF2503" s="47"/>
    </row>
    <row r="2504" spans="32:32" x14ac:dyDescent="0.2">
      <c r="AF2504" s="47"/>
    </row>
    <row r="2505" spans="32:32" x14ac:dyDescent="0.2">
      <c r="AF2505" s="47"/>
    </row>
    <row r="2506" spans="32:32" x14ac:dyDescent="0.2">
      <c r="AF2506" s="47"/>
    </row>
    <row r="2507" spans="32:32" x14ac:dyDescent="0.2">
      <c r="AF2507" s="47"/>
    </row>
    <row r="2508" spans="32:32" x14ac:dyDescent="0.2">
      <c r="AF2508" s="47"/>
    </row>
    <row r="2509" spans="32:32" x14ac:dyDescent="0.2">
      <c r="AF2509" s="47"/>
    </row>
    <row r="2510" spans="32:32" x14ac:dyDescent="0.2">
      <c r="AF2510" s="47"/>
    </row>
    <row r="2511" spans="32:32" x14ac:dyDescent="0.2">
      <c r="AF2511" s="47"/>
    </row>
    <row r="2512" spans="32:32" x14ac:dyDescent="0.2">
      <c r="AF2512" s="47"/>
    </row>
    <row r="2513" spans="32:32" x14ac:dyDescent="0.2">
      <c r="AF2513" s="47"/>
    </row>
    <row r="2514" spans="32:32" x14ac:dyDescent="0.2">
      <c r="AF2514" s="47"/>
    </row>
    <row r="2515" spans="32:32" x14ac:dyDescent="0.2">
      <c r="AF2515" s="47"/>
    </row>
    <row r="2516" spans="32:32" x14ac:dyDescent="0.2">
      <c r="AF2516" s="47"/>
    </row>
    <row r="2517" spans="32:32" x14ac:dyDescent="0.2">
      <c r="AF2517" s="47"/>
    </row>
    <row r="2518" spans="32:32" x14ac:dyDescent="0.2">
      <c r="AF2518" s="47"/>
    </row>
    <row r="2519" spans="32:32" x14ac:dyDescent="0.2">
      <c r="AF2519" s="47"/>
    </row>
    <row r="2520" spans="32:32" x14ac:dyDescent="0.2">
      <c r="AF2520" s="47"/>
    </row>
    <row r="2521" spans="32:32" x14ac:dyDescent="0.2">
      <c r="AF2521" s="47"/>
    </row>
    <row r="2522" spans="32:32" x14ac:dyDescent="0.2">
      <c r="AF2522" s="47"/>
    </row>
    <row r="2523" spans="32:32" x14ac:dyDescent="0.2">
      <c r="AF2523" s="47"/>
    </row>
    <row r="2524" spans="32:32" x14ac:dyDescent="0.2">
      <c r="AF2524" s="47"/>
    </row>
    <row r="2525" spans="32:32" x14ac:dyDescent="0.2">
      <c r="AF2525" s="47"/>
    </row>
    <row r="2526" spans="32:32" x14ac:dyDescent="0.2">
      <c r="AF2526" s="47"/>
    </row>
    <row r="2527" spans="32:32" x14ac:dyDescent="0.2">
      <c r="AF2527" s="47"/>
    </row>
    <row r="2528" spans="32:32" x14ac:dyDescent="0.2">
      <c r="AF2528" s="47"/>
    </row>
    <row r="2529" spans="32:32" x14ac:dyDescent="0.2">
      <c r="AF2529" s="47"/>
    </row>
    <row r="2530" spans="32:32" x14ac:dyDescent="0.2">
      <c r="AF2530" s="47"/>
    </row>
    <row r="2531" spans="32:32" x14ac:dyDescent="0.2">
      <c r="AF2531" s="47"/>
    </row>
    <row r="2532" spans="32:32" x14ac:dyDescent="0.2">
      <c r="AF2532" s="47"/>
    </row>
    <row r="2533" spans="32:32" x14ac:dyDescent="0.2">
      <c r="AF2533" s="47"/>
    </row>
    <row r="2534" spans="32:32" x14ac:dyDescent="0.2">
      <c r="AF2534" s="47"/>
    </row>
    <row r="2535" spans="32:32" x14ac:dyDescent="0.2">
      <c r="AF2535" s="47"/>
    </row>
    <row r="2536" spans="32:32" x14ac:dyDescent="0.2">
      <c r="AF2536" s="47"/>
    </row>
    <row r="2537" spans="32:32" x14ac:dyDescent="0.2">
      <c r="AF2537" s="47"/>
    </row>
    <row r="2538" spans="32:32" x14ac:dyDescent="0.2">
      <c r="AF2538" s="47"/>
    </row>
    <row r="2539" spans="32:32" x14ac:dyDescent="0.2">
      <c r="AF2539" s="47"/>
    </row>
    <row r="2540" spans="32:32" x14ac:dyDescent="0.2">
      <c r="AF2540" s="47"/>
    </row>
    <row r="2541" spans="32:32" x14ac:dyDescent="0.2">
      <c r="AF2541" s="47"/>
    </row>
    <row r="2542" spans="32:32" x14ac:dyDescent="0.2">
      <c r="AF2542" s="47"/>
    </row>
    <row r="2543" spans="32:32" x14ac:dyDescent="0.2">
      <c r="AF2543" s="47"/>
    </row>
    <row r="2544" spans="32:32" x14ac:dyDescent="0.2">
      <c r="AF2544" s="47"/>
    </row>
    <row r="2545" spans="32:32" x14ac:dyDescent="0.2">
      <c r="AF2545" s="47"/>
    </row>
    <row r="2546" spans="32:32" x14ac:dyDescent="0.2">
      <c r="AF2546" s="47"/>
    </row>
    <row r="2547" spans="32:32" x14ac:dyDescent="0.2">
      <c r="AF2547" s="47"/>
    </row>
    <row r="2548" spans="32:32" x14ac:dyDescent="0.2">
      <c r="AF2548" s="47"/>
    </row>
    <row r="2549" spans="32:32" x14ac:dyDescent="0.2">
      <c r="AF2549" s="47"/>
    </row>
    <row r="2550" spans="32:32" x14ac:dyDescent="0.2">
      <c r="AF2550" s="47"/>
    </row>
    <row r="2551" spans="32:32" x14ac:dyDescent="0.2">
      <c r="AF2551" s="47"/>
    </row>
    <row r="2552" spans="32:32" x14ac:dyDescent="0.2">
      <c r="AF2552" s="47"/>
    </row>
    <row r="2553" spans="32:32" x14ac:dyDescent="0.2">
      <c r="AF2553" s="47"/>
    </row>
    <row r="2554" spans="32:32" x14ac:dyDescent="0.2">
      <c r="AF2554" s="47"/>
    </row>
    <row r="2555" spans="32:32" x14ac:dyDescent="0.2">
      <c r="AF2555" s="47"/>
    </row>
    <row r="2556" spans="32:32" x14ac:dyDescent="0.2">
      <c r="AF2556" s="47"/>
    </row>
    <row r="2557" spans="32:32" x14ac:dyDescent="0.2">
      <c r="AF2557" s="47"/>
    </row>
    <row r="2558" spans="32:32" x14ac:dyDescent="0.2">
      <c r="AF2558" s="47"/>
    </row>
    <row r="2559" spans="32:32" x14ac:dyDescent="0.2">
      <c r="AF2559" s="47"/>
    </row>
    <row r="2560" spans="32:32" x14ac:dyDescent="0.2">
      <c r="AF2560" s="47"/>
    </row>
    <row r="2561" spans="32:32" x14ac:dyDescent="0.2">
      <c r="AF2561" s="47"/>
    </row>
    <row r="2562" spans="32:32" x14ac:dyDescent="0.2">
      <c r="AF2562" s="47"/>
    </row>
    <row r="2563" spans="32:32" x14ac:dyDescent="0.2">
      <c r="AF2563" s="47"/>
    </row>
    <row r="2564" spans="32:32" x14ac:dyDescent="0.2">
      <c r="AF2564" s="47"/>
    </row>
    <row r="2565" spans="32:32" x14ac:dyDescent="0.2">
      <c r="AF2565" s="47"/>
    </row>
    <row r="2566" spans="32:32" x14ac:dyDescent="0.2">
      <c r="AF2566" s="47"/>
    </row>
    <row r="2567" spans="32:32" x14ac:dyDescent="0.2">
      <c r="AF2567" s="47"/>
    </row>
    <row r="2568" spans="32:32" x14ac:dyDescent="0.2">
      <c r="AF2568" s="47"/>
    </row>
    <row r="2569" spans="32:32" x14ac:dyDescent="0.2">
      <c r="AF2569" s="47"/>
    </row>
    <row r="2570" spans="32:32" x14ac:dyDescent="0.2">
      <c r="AF2570" s="47"/>
    </row>
    <row r="2571" spans="32:32" x14ac:dyDescent="0.2">
      <c r="AF2571" s="47"/>
    </row>
    <row r="2572" spans="32:32" x14ac:dyDescent="0.2">
      <c r="AF2572" s="47"/>
    </row>
    <row r="2573" spans="32:32" x14ac:dyDescent="0.2">
      <c r="AF2573" s="47"/>
    </row>
    <row r="2574" spans="32:32" x14ac:dyDescent="0.2">
      <c r="AF2574" s="47"/>
    </row>
    <row r="2575" spans="32:32" x14ac:dyDescent="0.2">
      <c r="AF2575" s="47"/>
    </row>
    <row r="2576" spans="32:32" x14ac:dyDescent="0.2">
      <c r="AF2576" s="47"/>
    </row>
    <row r="2577" spans="32:32" x14ac:dyDescent="0.2">
      <c r="AF2577" s="47"/>
    </row>
    <row r="2578" spans="32:32" x14ac:dyDescent="0.2">
      <c r="AF2578" s="47"/>
    </row>
    <row r="2579" spans="32:32" x14ac:dyDescent="0.2">
      <c r="AF2579" s="47"/>
    </row>
    <row r="2580" spans="32:32" x14ac:dyDescent="0.2">
      <c r="AF2580" s="47"/>
    </row>
    <row r="2581" spans="32:32" x14ac:dyDescent="0.2">
      <c r="AF2581" s="47"/>
    </row>
    <row r="2582" spans="32:32" x14ac:dyDescent="0.2">
      <c r="AF2582" s="47"/>
    </row>
    <row r="2583" spans="32:32" x14ac:dyDescent="0.2">
      <c r="AF2583" s="47"/>
    </row>
    <row r="2584" spans="32:32" x14ac:dyDescent="0.2">
      <c r="AF2584" s="47"/>
    </row>
    <row r="2585" spans="32:32" x14ac:dyDescent="0.2">
      <c r="AF2585" s="47"/>
    </row>
    <row r="2586" spans="32:32" x14ac:dyDescent="0.2">
      <c r="AF2586" s="47"/>
    </row>
    <row r="2587" spans="32:32" x14ac:dyDescent="0.2">
      <c r="AF2587" s="47"/>
    </row>
    <row r="2588" spans="32:32" x14ac:dyDescent="0.2">
      <c r="AF2588" s="47"/>
    </row>
    <row r="2589" spans="32:32" x14ac:dyDescent="0.2">
      <c r="AF2589" s="47"/>
    </row>
    <row r="2590" spans="32:32" x14ac:dyDescent="0.2">
      <c r="AF2590" s="47"/>
    </row>
    <row r="2591" spans="32:32" x14ac:dyDescent="0.2">
      <c r="AF2591" s="47"/>
    </row>
    <row r="2592" spans="32:32" x14ac:dyDescent="0.2">
      <c r="AF2592" s="47"/>
    </row>
    <row r="2593" spans="32:32" x14ac:dyDescent="0.2">
      <c r="AF2593" s="47"/>
    </row>
    <row r="2594" spans="32:32" x14ac:dyDescent="0.2">
      <c r="AF2594" s="47"/>
    </row>
    <row r="2595" spans="32:32" x14ac:dyDescent="0.2">
      <c r="AF2595" s="47"/>
    </row>
    <row r="2596" spans="32:32" x14ac:dyDescent="0.2">
      <c r="AF2596" s="47"/>
    </row>
    <row r="2597" spans="32:32" x14ac:dyDescent="0.2">
      <c r="AF2597" s="47"/>
    </row>
    <row r="2598" spans="32:32" x14ac:dyDescent="0.2">
      <c r="AF2598" s="47"/>
    </row>
    <row r="2599" spans="32:32" x14ac:dyDescent="0.2">
      <c r="AF2599" s="47"/>
    </row>
    <row r="2600" spans="32:32" x14ac:dyDescent="0.2">
      <c r="AF2600" s="47"/>
    </row>
    <row r="2601" spans="32:32" x14ac:dyDescent="0.2">
      <c r="AF2601" s="47"/>
    </row>
    <row r="2602" spans="32:32" x14ac:dyDescent="0.2">
      <c r="AF2602" s="47"/>
    </row>
    <row r="2603" spans="32:32" x14ac:dyDescent="0.2">
      <c r="AF2603" s="47"/>
    </row>
    <row r="2604" spans="32:32" x14ac:dyDescent="0.2">
      <c r="AF2604" s="47"/>
    </row>
    <row r="2605" spans="32:32" x14ac:dyDescent="0.2">
      <c r="AF2605" s="47"/>
    </row>
    <row r="2606" spans="32:32" x14ac:dyDescent="0.2">
      <c r="AF2606" s="47"/>
    </row>
    <row r="2607" spans="32:32" x14ac:dyDescent="0.2">
      <c r="AF2607" s="47"/>
    </row>
    <row r="2608" spans="32:32" x14ac:dyDescent="0.2">
      <c r="AF2608" s="47"/>
    </row>
    <row r="2609" spans="32:32" x14ac:dyDescent="0.2">
      <c r="AF2609" s="47"/>
    </row>
    <row r="2610" spans="32:32" x14ac:dyDescent="0.2">
      <c r="AF2610" s="47"/>
    </row>
    <row r="2611" spans="32:32" x14ac:dyDescent="0.2">
      <c r="AF2611" s="47"/>
    </row>
    <row r="2612" spans="32:32" x14ac:dyDescent="0.2">
      <c r="AF2612" s="47"/>
    </row>
    <row r="2613" spans="32:32" x14ac:dyDescent="0.2">
      <c r="AF2613" s="47"/>
    </row>
    <row r="2614" spans="32:32" x14ac:dyDescent="0.2">
      <c r="AF2614" s="47"/>
    </row>
    <row r="2615" spans="32:32" x14ac:dyDescent="0.2">
      <c r="AF2615" s="47"/>
    </row>
    <row r="2616" spans="32:32" x14ac:dyDescent="0.2">
      <c r="AF2616" s="47"/>
    </row>
    <row r="2617" spans="32:32" x14ac:dyDescent="0.2">
      <c r="AF2617" s="47"/>
    </row>
    <row r="2618" spans="32:32" x14ac:dyDescent="0.2">
      <c r="AF2618" s="47"/>
    </row>
    <row r="2619" spans="32:32" x14ac:dyDescent="0.2">
      <c r="AF2619" s="47"/>
    </row>
    <row r="2620" spans="32:32" x14ac:dyDescent="0.2">
      <c r="AF2620" s="47"/>
    </row>
    <row r="2621" spans="32:32" x14ac:dyDescent="0.2">
      <c r="AF2621" s="47"/>
    </row>
    <row r="2622" spans="32:32" x14ac:dyDescent="0.2">
      <c r="AF2622" s="47"/>
    </row>
    <row r="2623" spans="32:32" x14ac:dyDescent="0.2">
      <c r="AF2623" s="47"/>
    </row>
    <row r="2624" spans="32:32" x14ac:dyDescent="0.2">
      <c r="AF2624" s="47"/>
    </row>
    <row r="2625" spans="32:32" x14ac:dyDescent="0.2">
      <c r="AF2625" s="47"/>
    </row>
    <row r="2626" spans="32:32" x14ac:dyDescent="0.2">
      <c r="AF2626" s="47"/>
    </row>
    <row r="2627" spans="32:32" x14ac:dyDescent="0.2">
      <c r="AF2627" s="47"/>
    </row>
    <row r="2628" spans="32:32" x14ac:dyDescent="0.2">
      <c r="AF2628" s="47"/>
    </row>
    <row r="2629" spans="32:32" x14ac:dyDescent="0.2">
      <c r="AF2629" s="47"/>
    </row>
    <row r="2630" spans="32:32" x14ac:dyDescent="0.2">
      <c r="AF2630" s="47"/>
    </row>
    <row r="2631" spans="32:32" x14ac:dyDescent="0.2">
      <c r="AF2631" s="47"/>
    </row>
    <row r="2632" spans="32:32" x14ac:dyDescent="0.2">
      <c r="AF2632" s="47"/>
    </row>
    <row r="2633" spans="32:32" x14ac:dyDescent="0.2">
      <c r="AF2633" s="47"/>
    </row>
    <row r="2634" spans="32:32" x14ac:dyDescent="0.2">
      <c r="AF2634" s="47"/>
    </row>
    <row r="2635" spans="32:32" x14ac:dyDescent="0.2">
      <c r="AF2635" s="47"/>
    </row>
    <row r="2636" spans="32:32" x14ac:dyDescent="0.2">
      <c r="AF2636" s="47"/>
    </row>
    <row r="2637" spans="32:32" x14ac:dyDescent="0.2">
      <c r="AF2637" s="47"/>
    </row>
    <row r="2638" spans="32:32" x14ac:dyDescent="0.2">
      <c r="AF2638" s="47"/>
    </row>
    <row r="2639" spans="32:32" x14ac:dyDescent="0.2">
      <c r="AF2639" s="47"/>
    </row>
    <row r="2640" spans="32:32" x14ac:dyDescent="0.2">
      <c r="AF2640" s="47"/>
    </row>
    <row r="2641" spans="32:32" x14ac:dyDescent="0.2">
      <c r="AF2641" s="47"/>
    </row>
    <row r="2642" spans="32:32" x14ac:dyDescent="0.2">
      <c r="AF2642" s="47"/>
    </row>
    <row r="2643" spans="32:32" x14ac:dyDescent="0.2">
      <c r="AF2643" s="47"/>
    </row>
    <row r="2644" spans="32:32" x14ac:dyDescent="0.2">
      <c r="AF2644" s="47"/>
    </row>
    <row r="2645" spans="32:32" x14ac:dyDescent="0.2">
      <c r="AF2645" s="47"/>
    </row>
    <row r="2646" spans="32:32" x14ac:dyDescent="0.2">
      <c r="AF2646" s="47"/>
    </row>
    <row r="2647" spans="32:32" x14ac:dyDescent="0.2">
      <c r="AF2647" s="47"/>
    </row>
    <row r="2648" spans="32:32" x14ac:dyDescent="0.2">
      <c r="AF2648" s="47"/>
    </row>
    <row r="2649" spans="32:32" x14ac:dyDescent="0.2">
      <c r="AF2649" s="47"/>
    </row>
    <row r="2650" spans="32:32" x14ac:dyDescent="0.2">
      <c r="AF2650" s="47"/>
    </row>
    <row r="2651" spans="32:32" x14ac:dyDescent="0.2">
      <c r="AF2651" s="47"/>
    </row>
    <row r="2652" spans="32:32" x14ac:dyDescent="0.2">
      <c r="AF2652" s="47"/>
    </row>
    <row r="2653" spans="32:32" x14ac:dyDescent="0.2">
      <c r="AF2653" s="47"/>
    </row>
    <row r="2654" spans="32:32" x14ac:dyDescent="0.2">
      <c r="AF2654" s="47"/>
    </row>
    <row r="2655" spans="32:32" x14ac:dyDescent="0.2">
      <c r="AF2655" s="47"/>
    </row>
    <row r="2656" spans="32:32" x14ac:dyDescent="0.2">
      <c r="AF2656" s="47"/>
    </row>
    <row r="2657" spans="32:32" x14ac:dyDescent="0.2">
      <c r="AF2657" s="47"/>
    </row>
    <row r="2658" spans="32:32" x14ac:dyDescent="0.2">
      <c r="AF2658" s="47"/>
    </row>
    <row r="2659" spans="32:32" x14ac:dyDescent="0.2">
      <c r="AF2659" s="47"/>
    </row>
    <row r="2660" spans="32:32" x14ac:dyDescent="0.2">
      <c r="AF2660" s="47"/>
    </row>
    <row r="2661" spans="32:32" x14ac:dyDescent="0.2">
      <c r="AF2661" s="47"/>
    </row>
    <row r="2662" spans="32:32" x14ac:dyDescent="0.2">
      <c r="AF2662" s="47"/>
    </row>
    <row r="2663" spans="32:32" x14ac:dyDescent="0.2">
      <c r="AF2663" s="47"/>
    </row>
    <row r="2664" spans="32:32" x14ac:dyDescent="0.2">
      <c r="AF2664" s="47"/>
    </row>
    <row r="2665" spans="32:32" x14ac:dyDescent="0.2">
      <c r="AF2665" s="47"/>
    </row>
    <row r="2666" spans="32:32" x14ac:dyDescent="0.2">
      <c r="AF2666" s="47"/>
    </row>
    <row r="2667" spans="32:32" x14ac:dyDescent="0.2">
      <c r="AF2667" s="47"/>
    </row>
    <row r="2668" spans="32:32" x14ac:dyDescent="0.2">
      <c r="AF2668" s="47"/>
    </row>
    <row r="2669" spans="32:32" x14ac:dyDescent="0.2">
      <c r="AF2669" s="47"/>
    </row>
    <row r="2670" spans="32:32" x14ac:dyDescent="0.2">
      <c r="AF2670" s="47"/>
    </row>
    <row r="2671" spans="32:32" x14ac:dyDescent="0.2">
      <c r="AF2671" s="47"/>
    </row>
    <row r="2672" spans="32:32" x14ac:dyDescent="0.2">
      <c r="AF2672" s="47"/>
    </row>
    <row r="2673" spans="32:32" x14ac:dyDescent="0.2">
      <c r="AF2673" s="47"/>
    </row>
    <row r="2674" spans="32:32" x14ac:dyDescent="0.2">
      <c r="AF2674" s="47"/>
    </row>
    <row r="2675" spans="32:32" x14ac:dyDescent="0.2">
      <c r="AF2675" s="47"/>
    </row>
    <row r="2676" spans="32:32" x14ac:dyDescent="0.2">
      <c r="AF2676" s="47"/>
    </row>
    <row r="2677" spans="32:32" x14ac:dyDescent="0.2">
      <c r="AF2677" s="47"/>
    </row>
    <row r="2678" spans="32:32" x14ac:dyDescent="0.2">
      <c r="AF2678" s="47"/>
    </row>
    <row r="2679" spans="32:32" x14ac:dyDescent="0.2">
      <c r="AF2679" s="47"/>
    </row>
    <row r="2680" spans="32:32" x14ac:dyDescent="0.2">
      <c r="AF2680" s="47"/>
    </row>
    <row r="2681" spans="32:32" x14ac:dyDescent="0.2">
      <c r="AF2681" s="47"/>
    </row>
    <row r="2682" spans="32:32" x14ac:dyDescent="0.2">
      <c r="AF2682" s="47"/>
    </row>
    <row r="2683" spans="32:32" x14ac:dyDescent="0.2">
      <c r="AF2683" s="47"/>
    </row>
    <row r="2684" spans="32:32" x14ac:dyDescent="0.2">
      <c r="AF2684" s="47"/>
    </row>
    <row r="2685" spans="32:32" x14ac:dyDescent="0.2">
      <c r="AF2685" s="47"/>
    </row>
    <row r="2686" spans="32:32" x14ac:dyDescent="0.2">
      <c r="AF2686" s="47"/>
    </row>
    <row r="2687" spans="32:32" x14ac:dyDescent="0.2">
      <c r="AF2687" s="47"/>
    </row>
    <row r="2688" spans="32:32" x14ac:dyDescent="0.2">
      <c r="AF2688" s="47"/>
    </row>
    <row r="2689" spans="32:32" x14ac:dyDescent="0.2">
      <c r="AF2689" s="47"/>
    </row>
    <row r="2690" spans="32:32" x14ac:dyDescent="0.2">
      <c r="AF2690" s="47"/>
    </row>
    <row r="2691" spans="32:32" x14ac:dyDescent="0.2">
      <c r="AF2691" s="47"/>
    </row>
    <row r="2692" spans="32:32" x14ac:dyDescent="0.2">
      <c r="AF2692" s="47"/>
    </row>
    <row r="2693" spans="32:32" x14ac:dyDescent="0.2">
      <c r="AF2693" s="47"/>
    </row>
    <row r="2694" spans="32:32" x14ac:dyDescent="0.2">
      <c r="AF2694" s="47"/>
    </row>
    <row r="2695" spans="32:32" x14ac:dyDescent="0.2">
      <c r="AF2695" s="47"/>
    </row>
    <row r="2696" spans="32:32" x14ac:dyDescent="0.2">
      <c r="AF2696" s="47"/>
    </row>
    <row r="2697" spans="32:32" x14ac:dyDescent="0.2">
      <c r="AF2697" s="47"/>
    </row>
    <row r="2698" spans="32:32" x14ac:dyDescent="0.2">
      <c r="AF2698" s="47"/>
    </row>
    <row r="2699" spans="32:32" x14ac:dyDescent="0.2">
      <c r="AF2699" s="47"/>
    </row>
    <row r="2700" spans="32:32" x14ac:dyDescent="0.2">
      <c r="AF2700" s="47"/>
    </row>
    <row r="2701" spans="32:32" x14ac:dyDescent="0.2">
      <c r="AF2701" s="47"/>
    </row>
    <row r="2702" spans="32:32" x14ac:dyDescent="0.2">
      <c r="AF2702" s="47"/>
    </row>
    <row r="2703" spans="32:32" x14ac:dyDescent="0.2">
      <c r="AF2703" s="47"/>
    </row>
    <row r="2704" spans="32:32" x14ac:dyDescent="0.2">
      <c r="AF2704" s="47"/>
    </row>
    <row r="2705" spans="32:32" x14ac:dyDescent="0.2">
      <c r="AF2705" s="47"/>
    </row>
    <row r="2706" spans="32:32" x14ac:dyDescent="0.2">
      <c r="AF2706" s="47"/>
    </row>
    <row r="2707" spans="32:32" x14ac:dyDescent="0.2">
      <c r="AF2707" s="47"/>
    </row>
    <row r="2708" spans="32:32" x14ac:dyDescent="0.2">
      <c r="AF2708" s="47"/>
    </row>
    <row r="2709" spans="32:32" x14ac:dyDescent="0.2">
      <c r="AF2709" s="47"/>
    </row>
    <row r="2710" spans="32:32" x14ac:dyDescent="0.2">
      <c r="AF2710" s="47"/>
    </row>
    <row r="2711" spans="32:32" x14ac:dyDescent="0.2">
      <c r="AF2711" s="47"/>
    </row>
    <row r="2712" spans="32:32" x14ac:dyDescent="0.2">
      <c r="AF2712" s="47"/>
    </row>
    <row r="2713" spans="32:32" x14ac:dyDescent="0.2">
      <c r="AF2713" s="47"/>
    </row>
    <row r="2714" spans="32:32" x14ac:dyDescent="0.2">
      <c r="AF2714" s="47"/>
    </row>
    <row r="2715" spans="32:32" x14ac:dyDescent="0.2">
      <c r="AF2715" s="47"/>
    </row>
    <row r="2716" spans="32:32" x14ac:dyDescent="0.2">
      <c r="AF2716" s="47"/>
    </row>
    <row r="2717" spans="32:32" x14ac:dyDescent="0.2">
      <c r="AF2717" s="47"/>
    </row>
    <row r="2718" spans="32:32" x14ac:dyDescent="0.2">
      <c r="AF2718" s="47"/>
    </row>
    <row r="2719" spans="32:32" x14ac:dyDescent="0.2">
      <c r="AF2719" s="47"/>
    </row>
    <row r="2720" spans="32:32" x14ac:dyDescent="0.2">
      <c r="AF2720" s="47"/>
    </row>
    <row r="2721" spans="32:32" x14ac:dyDescent="0.2">
      <c r="AF2721" s="47"/>
    </row>
    <row r="2722" spans="32:32" x14ac:dyDescent="0.2">
      <c r="AF2722" s="47"/>
    </row>
    <row r="2723" spans="32:32" x14ac:dyDescent="0.2">
      <c r="AF2723" s="47"/>
    </row>
    <row r="2724" spans="32:32" x14ac:dyDescent="0.2">
      <c r="AF2724" s="47"/>
    </row>
    <row r="2725" spans="32:32" x14ac:dyDescent="0.2">
      <c r="AF2725" s="47"/>
    </row>
    <row r="2726" spans="32:32" x14ac:dyDescent="0.2">
      <c r="AF2726" s="47"/>
    </row>
    <row r="2727" spans="32:32" x14ac:dyDescent="0.2">
      <c r="AF2727" s="47"/>
    </row>
    <row r="2728" spans="32:32" x14ac:dyDescent="0.2">
      <c r="AF2728" s="47"/>
    </row>
    <row r="2729" spans="32:32" x14ac:dyDescent="0.2">
      <c r="AF2729" s="47"/>
    </row>
    <row r="2730" spans="32:32" x14ac:dyDescent="0.2">
      <c r="AF2730" s="47"/>
    </row>
    <row r="2731" spans="32:32" x14ac:dyDescent="0.2">
      <c r="AF2731" s="47"/>
    </row>
    <row r="2732" spans="32:32" x14ac:dyDescent="0.2">
      <c r="AF2732" s="47"/>
    </row>
    <row r="2733" spans="32:32" x14ac:dyDescent="0.2">
      <c r="AF2733" s="47"/>
    </row>
    <row r="2734" spans="32:32" x14ac:dyDescent="0.2">
      <c r="AF2734" s="47"/>
    </row>
    <row r="2735" spans="32:32" x14ac:dyDescent="0.2">
      <c r="AF2735" s="47"/>
    </row>
    <row r="2736" spans="32:32" x14ac:dyDescent="0.2">
      <c r="AF2736" s="47"/>
    </row>
    <row r="2737" spans="32:32" x14ac:dyDescent="0.2">
      <c r="AF2737" s="47"/>
    </row>
    <row r="2738" spans="32:32" x14ac:dyDescent="0.2">
      <c r="AF2738" s="47"/>
    </row>
    <row r="2739" spans="32:32" x14ac:dyDescent="0.2">
      <c r="AF2739" s="47"/>
    </row>
    <row r="2740" spans="32:32" x14ac:dyDescent="0.2">
      <c r="AF2740" s="47"/>
    </row>
    <row r="2741" spans="32:32" x14ac:dyDescent="0.2">
      <c r="AF2741" s="47"/>
    </row>
    <row r="2742" spans="32:32" x14ac:dyDescent="0.2">
      <c r="AF2742" s="47"/>
    </row>
    <row r="2743" spans="32:32" x14ac:dyDescent="0.2">
      <c r="AF2743" s="47"/>
    </row>
    <row r="2744" spans="32:32" x14ac:dyDescent="0.2">
      <c r="AF2744" s="47"/>
    </row>
    <row r="2745" spans="32:32" x14ac:dyDescent="0.2">
      <c r="AF2745" s="47"/>
    </row>
    <row r="2746" spans="32:32" x14ac:dyDescent="0.2">
      <c r="AF2746" s="47"/>
    </row>
    <row r="2747" spans="32:32" x14ac:dyDescent="0.2">
      <c r="AF2747" s="47"/>
    </row>
    <row r="2748" spans="32:32" x14ac:dyDescent="0.2">
      <c r="AF2748" s="47"/>
    </row>
    <row r="2749" spans="32:32" x14ac:dyDescent="0.2">
      <c r="AF2749" s="47"/>
    </row>
    <row r="2750" spans="32:32" x14ac:dyDescent="0.2">
      <c r="AF2750" s="47"/>
    </row>
    <row r="2751" spans="32:32" x14ac:dyDescent="0.2">
      <c r="AF2751" s="47"/>
    </row>
    <row r="2752" spans="32:32" x14ac:dyDescent="0.2">
      <c r="AF2752" s="47"/>
    </row>
    <row r="2753" spans="32:32" x14ac:dyDescent="0.2">
      <c r="AF2753" s="47"/>
    </row>
    <row r="2754" spans="32:32" x14ac:dyDescent="0.2">
      <c r="AF2754" s="47"/>
    </row>
    <row r="2755" spans="32:32" x14ac:dyDescent="0.2">
      <c r="AF2755" s="47"/>
    </row>
    <row r="2756" spans="32:32" x14ac:dyDescent="0.2">
      <c r="AF2756" s="47"/>
    </row>
    <row r="2757" spans="32:32" x14ac:dyDescent="0.2">
      <c r="AF2757" s="47"/>
    </row>
    <row r="2758" spans="32:32" x14ac:dyDescent="0.2">
      <c r="AF2758" s="47"/>
    </row>
    <row r="2759" spans="32:32" x14ac:dyDescent="0.2">
      <c r="AF2759" s="47"/>
    </row>
    <row r="2760" spans="32:32" x14ac:dyDescent="0.2">
      <c r="AF2760" s="47"/>
    </row>
    <row r="2761" spans="32:32" x14ac:dyDescent="0.2">
      <c r="AF2761" s="47"/>
    </row>
    <row r="2762" spans="32:32" x14ac:dyDescent="0.2">
      <c r="AF2762" s="47"/>
    </row>
    <row r="2763" spans="32:32" x14ac:dyDescent="0.2">
      <c r="AF2763" s="47"/>
    </row>
    <row r="2764" spans="32:32" x14ac:dyDescent="0.2">
      <c r="AF2764" s="47"/>
    </row>
    <row r="2765" spans="32:32" x14ac:dyDescent="0.2">
      <c r="AF2765" s="47"/>
    </row>
    <row r="2766" spans="32:32" x14ac:dyDescent="0.2">
      <c r="AF2766" s="47"/>
    </row>
    <row r="2767" spans="32:32" x14ac:dyDescent="0.2">
      <c r="AF2767" s="47"/>
    </row>
    <row r="2768" spans="32:32" x14ac:dyDescent="0.2">
      <c r="AF2768" s="47"/>
    </row>
    <row r="2769" spans="32:32" x14ac:dyDescent="0.2">
      <c r="AF2769" s="47"/>
    </row>
    <row r="2770" spans="32:32" x14ac:dyDescent="0.2">
      <c r="AF2770" s="47"/>
    </row>
    <row r="2771" spans="32:32" x14ac:dyDescent="0.2">
      <c r="AF2771" s="47"/>
    </row>
    <row r="2772" spans="32:32" x14ac:dyDescent="0.2">
      <c r="AF2772" s="47"/>
    </row>
    <row r="2773" spans="32:32" x14ac:dyDescent="0.2">
      <c r="AF2773" s="47"/>
    </row>
    <row r="2774" spans="32:32" x14ac:dyDescent="0.2">
      <c r="AF2774" s="47"/>
    </row>
    <row r="2775" spans="32:32" x14ac:dyDescent="0.2">
      <c r="AF2775" s="47"/>
    </row>
    <row r="2776" spans="32:32" x14ac:dyDescent="0.2">
      <c r="AF2776" s="47"/>
    </row>
    <row r="2777" spans="32:32" x14ac:dyDescent="0.2">
      <c r="AF2777" s="47"/>
    </row>
    <row r="2778" spans="32:32" x14ac:dyDescent="0.2">
      <c r="AF2778" s="47"/>
    </row>
    <row r="2779" spans="32:32" x14ac:dyDescent="0.2">
      <c r="AF2779" s="47"/>
    </row>
    <row r="2780" spans="32:32" x14ac:dyDescent="0.2">
      <c r="AF2780" s="47"/>
    </row>
    <row r="2781" spans="32:32" x14ac:dyDescent="0.2">
      <c r="AF2781" s="47"/>
    </row>
    <row r="2782" spans="32:32" x14ac:dyDescent="0.2">
      <c r="AF2782" s="47"/>
    </row>
    <row r="2783" spans="32:32" x14ac:dyDescent="0.2">
      <c r="AF2783" s="47"/>
    </row>
    <row r="2784" spans="32:32" x14ac:dyDescent="0.2">
      <c r="AF2784" s="47"/>
    </row>
    <row r="2785" spans="32:32" x14ac:dyDescent="0.2">
      <c r="AF2785" s="47"/>
    </row>
    <row r="2786" spans="32:32" x14ac:dyDescent="0.2">
      <c r="AF2786" s="47"/>
    </row>
    <row r="2787" spans="32:32" x14ac:dyDescent="0.2">
      <c r="AF2787" s="47"/>
    </row>
    <row r="2788" spans="32:32" x14ac:dyDescent="0.2">
      <c r="AF2788" s="47"/>
    </row>
    <row r="2789" spans="32:32" x14ac:dyDescent="0.2">
      <c r="AF2789" s="47"/>
    </row>
    <row r="2790" spans="32:32" x14ac:dyDescent="0.2">
      <c r="AF2790" s="47"/>
    </row>
    <row r="2791" spans="32:32" x14ac:dyDescent="0.2">
      <c r="AF2791" s="47"/>
    </row>
    <row r="2792" spans="32:32" x14ac:dyDescent="0.2">
      <c r="AF2792" s="47"/>
    </row>
    <row r="2793" spans="32:32" x14ac:dyDescent="0.2">
      <c r="AF2793" s="47"/>
    </row>
    <row r="2794" spans="32:32" x14ac:dyDescent="0.2">
      <c r="AF2794" s="47"/>
    </row>
    <row r="2795" spans="32:32" x14ac:dyDescent="0.2">
      <c r="AF2795" s="47"/>
    </row>
    <row r="2796" spans="32:32" x14ac:dyDescent="0.2">
      <c r="AF2796" s="47"/>
    </row>
    <row r="2797" spans="32:32" x14ac:dyDescent="0.2">
      <c r="AF2797" s="47"/>
    </row>
    <row r="2798" spans="32:32" x14ac:dyDescent="0.2">
      <c r="AF2798" s="47"/>
    </row>
    <row r="2799" spans="32:32" x14ac:dyDescent="0.2">
      <c r="AF2799" s="47"/>
    </row>
    <row r="2800" spans="32:32" x14ac:dyDescent="0.2">
      <c r="AF2800" s="47"/>
    </row>
    <row r="2801" spans="32:32" x14ac:dyDescent="0.2">
      <c r="AF2801" s="47"/>
    </row>
    <row r="2802" spans="32:32" x14ac:dyDescent="0.2">
      <c r="AF2802" s="47"/>
    </row>
    <row r="2803" spans="32:32" x14ac:dyDescent="0.2">
      <c r="AF2803" s="47"/>
    </row>
    <row r="2804" spans="32:32" x14ac:dyDescent="0.2">
      <c r="AF2804" s="47"/>
    </row>
    <row r="2805" spans="32:32" x14ac:dyDescent="0.2">
      <c r="AF2805" s="47"/>
    </row>
    <row r="2806" spans="32:32" x14ac:dyDescent="0.2">
      <c r="AF2806" s="47"/>
    </row>
    <row r="2807" spans="32:32" x14ac:dyDescent="0.2">
      <c r="AF2807" s="47"/>
    </row>
    <row r="2808" spans="32:32" x14ac:dyDescent="0.2">
      <c r="AF2808" s="47"/>
    </row>
    <row r="2809" spans="32:32" x14ac:dyDescent="0.2">
      <c r="AF2809" s="47"/>
    </row>
    <row r="2810" spans="32:32" x14ac:dyDescent="0.2">
      <c r="AF2810" s="47"/>
    </row>
    <row r="2811" spans="32:32" x14ac:dyDescent="0.2">
      <c r="AF2811" s="47"/>
    </row>
    <row r="2812" spans="32:32" x14ac:dyDescent="0.2">
      <c r="AF2812" s="47"/>
    </row>
    <row r="2813" spans="32:32" x14ac:dyDescent="0.2">
      <c r="AF2813" s="47"/>
    </row>
    <row r="2814" spans="32:32" x14ac:dyDescent="0.2">
      <c r="AF2814" s="47"/>
    </row>
    <row r="2815" spans="32:32" x14ac:dyDescent="0.2">
      <c r="AF2815" s="47"/>
    </row>
    <row r="2816" spans="32:32" x14ac:dyDescent="0.2">
      <c r="AF2816" s="47"/>
    </row>
    <row r="2817" spans="32:32" x14ac:dyDescent="0.2">
      <c r="AF2817" s="47"/>
    </row>
    <row r="2818" spans="32:32" x14ac:dyDescent="0.2">
      <c r="AF2818" s="47"/>
    </row>
    <row r="2819" spans="32:32" x14ac:dyDescent="0.2">
      <c r="AF2819" s="47"/>
    </row>
    <row r="2820" spans="32:32" x14ac:dyDescent="0.2">
      <c r="AF2820" s="47"/>
    </row>
    <row r="2821" spans="32:32" x14ac:dyDescent="0.2">
      <c r="AF2821" s="47"/>
    </row>
    <row r="2822" spans="32:32" x14ac:dyDescent="0.2">
      <c r="AF2822" s="47"/>
    </row>
    <row r="2823" spans="32:32" x14ac:dyDescent="0.2">
      <c r="AF2823" s="47"/>
    </row>
    <row r="2824" spans="32:32" x14ac:dyDescent="0.2">
      <c r="AF2824" s="47"/>
    </row>
    <row r="2825" spans="32:32" x14ac:dyDescent="0.2">
      <c r="AF2825" s="47"/>
    </row>
    <row r="2826" spans="32:32" x14ac:dyDescent="0.2">
      <c r="AF2826" s="47"/>
    </row>
    <row r="2827" spans="32:32" x14ac:dyDescent="0.2">
      <c r="AF2827" s="47"/>
    </row>
    <row r="2828" spans="32:32" x14ac:dyDescent="0.2">
      <c r="AF2828" s="47"/>
    </row>
    <row r="2829" spans="32:32" x14ac:dyDescent="0.2">
      <c r="AF2829" s="47"/>
    </row>
    <row r="2830" spans="32:32" x14ac:dyDescent="0.2">
      <c r="AF2830" s="47"/>
    </row>
    <row r="2831" spans="32:32" x14ac:dyDescent="0.2">
      <c r="AF2831" s="47"/>
    </row>
    <row r="2832" spans="32:32" x14ac:dyDescent="0.2">
      <c r="AF2832" s="47"/>
    </row>
    <row r="2833" spans="32:32" x14ac:dyDescent="0.2">
      <c r="AF2833" s="47"/>
    </row>
    <row r="2834" spans="32:32" x14ac:dyDescent="0.2">
      <c r="AF2834" s="47"/>
    </row>
    <row r="2835" spans="32:32" x14ac:dyDescent="0.2">
      <c r="AF2835" s="47"/>
    </row>
    <row r="2836" spans="32:32" x14ac:dyDescent="0.2">
      <c r="AF2836" s="47"/>
    </row>
    <row r="2837" spans="32:32" x14ac:dyDescent="0.2">
      <c r="AF2837" s="47"/>
    </row>
    <row r="2838" spans="32:32" x14ac:dyDescent="0.2">
      <c r="AF2838" s="47"/>
    </row>
    <row r="2839" spans="32:32" x14ac:dyDescent="0.2">
      <c r="AF2839" s="47"/>
    </row>
    <row r="2840" spans="32:32" x14ac:dyDescent="0.2">
      <c r="AF2840" s="47"/>
    </row>
    <row r="2841" spans="32:32" x14ac:dyDescent="0.2">
      <c r="AF2841" s="47"/>
    </row>
    <row r="2842" spans="32:32" x14ac:dyDescent="0.2">
      <c r="AF2842" s="47"/>
    </row>
    <row r="2843" spans="32:32" x14ac:dyDescent="0.2">
      <c r="AF2843" s="47"/>
    </row>
    <row r="2844" spans="32:32" x14ac:dyDescent="0.2">
      <c r="AF2844" s="47"/>
    </row>
    <row r="2845" spans="32:32" x14ac:dyDescent="0.2">
      <c r="AF2845" s="47"/>
    </row>
    <row r="2846" spans="32:32" x14ac:dyDescent="0.2">
      <c r="AF2846" s="47"/>
    </row>
    <row r="2847" spans="32:32" x14ac:dyDescent="0.2">
      <c r="AF2847" s="47"/>
    </row>
    <row r="2848" spans="32:32" x14ac:dyDescent="0.2">
      <c r="AF2848" s="47"/>
    </row>
    <row r="2849" spans="32:32" x14ac:dyDescent="0.2">
      <c r="AF2849" s="47"/>
    </row>
    <row r="2850" spans="32:32" x14ac:dyDescent="0.2">
      <c r="AF2850" s="47"/>
    </row>
    <row r="2851" spans="32:32" x14ac:dyDescent="0.2">
      <c r="AF2851" s="47"/>
    </row>
    <row r="2852" spans="32:32" x14ac:dyDescent="0.2">
      <c r="AF2852" s="47"/>
    </row>
    <row r="2853" spans="32:32" x14ac:dyDescent="0.2">
      <c r="AF2853" s="47"/>
    </row>
    <row r="2854" spans="32:32" x14ac:dyDescent="0.2">
      <c r="AF2854" s="47"/>
    </row>
    <row r="2855" spans="32:32" x14ac:dyDescent="0.2">
      <c r="AF2855" s="47"/>
    </row>
    <row r="2856" spans="32:32" x14ac:dyDescent="0.2">
      <c r="AF2856" s="47"/>
    </row>
    <row r="2857" spans="32:32" x14ac:dyDescent="0.2">
      <c r="AF2857" s="47"/>
    </row>
    <row r="2858" spans="32:32" x14ac:dyDescent="0.2">
      <c r="AF2858" s="47"/>
    </row>
    <row r="2859" spans="32:32" x14ac:dyDescent="0.2">
      <c r="AF2859" s="47"/>
    </row>
    <row r="2860" spans="32:32" x14ac:dyDescent="0.2">
      <c r="AF2860" s="47"/>
    </row>
    <row r="2861" spans="32:32" x14ac:dyDescent="0.2">
      <c r="AF2861" s="47"/>
    </row>
    <row r="2862" spans="32:32" x14ac:dyDescent="0.2">
      <c r="AF2862" s="47"/>
    </row>
    <row r="2863" spans="32:32" x14ac:dyDescent="0.2">
      <c r="AF2863" s="47"/>
    </row>
    <row r="2864" spans="32:32" x14ac:dyDescent="0.2">
      <c r="AF2864" s="47"/>
    </row>
    <row r="2865" spans="32:32" x14ac:dyDescent="0.2">
      <c r="AF2865" s="47"/>
    </row>
    <row r="2866" spans="32:32" x14ac:dyDescent="0.2">
      <c r="AF2866" s="47"/>
    </row>
    <row r="2867" spans="32:32" x14ac:dyDescent="0.2">
      <c r="AF2867" s="47"/>
    </row>
    <row r="2868" spans="32:32" x14ac:dyDescent="0.2">
      <c r="AF2868" s="47"/>
    </row>
    <row r="2869" spans="32:32" x14ac:dyDescent="0.2">
      <c r="AF2869" s="47"/>
    </row>
    <row r="2870" spans="32:32" x14ac:dyDescent="0.2">
      <c r="AF2870" s="47"/>
    </row>
    <row r="2871" spans="32:32" x14ac:dyDescent="0.2">
      <c r="AF2871" s="47"/>
    </row>
    <row r="2872" spans="32:32" x14ac:dyDescent="0.2">
      <c r="AF2872" s="47"/>
    </row>
    <row r="2873" spans="32:32" x14ac:dyDescent="0.2">
      <c r="AF2873" s="47"/>
    </row>
    <row r="2874" spans="32:32" x14ac:dyDescent="0.2">
      <c r="AF2874" s="47"/>
    </row>
    <row r="2875" spans="32:32" x14ac:dyDescent="0.2">
      <c r="AF2875" s="47"/>
    </row>
    <row r="2876" spans="32:32" x14ac:dyDescent="0.2">
      <c r="AF2876" s="47"/>
    </row>
    <row r="2877" spans="32:32" x14ac:dyDescent="0.2">
      <c r="AF2877" s="47"/>
    </row>
    <row r="2878" spans="32:32" x14ac:dyDescent="0.2">
      <c r="AF2878" s="47"/>
    </row>
    <row r="2879" spans="32:32" x14ac:dyDescent="0.2">
      <c r="AF2879" s="47"/>
    </row>
    <row r="2880" spans="32:32" x14ac:dyDescent="0.2">
      <c r="AF2880" s="47"/>
    </row>
    <row r="2881" spans="32:32" x14ac:dyDescent="0.2">
      <c r="AF2881" s="47"/>
    </row>
    <row r="2882" spans="32:32" x14ac:dyDescent="0.2">
      <c r="AF2882" s="47"/>
    </row>
    <row r="2883" spans="32:32" x14ac:dyDescent="0.2">
      <c r="AF2883" s="47"/>
    </row>
    <row r="2884" spans="32:32" x14ac:dyDescent="0.2">
      <c r="AF2884" s="47"/>
    </row>
    <row r="2885" spans="32:32" x14ac:dyDescent="0.2">
      <c r="AF2885" s="47"/>
    </row>
    <row r="2886" spans="32:32" x14ac:dyDescent="0.2">
      <c r="AF2886" s="47"/>
    </row>
    <row r="2887" spans="32:32" x14ac:dyDescent="0.2">
      <c r="AF2887" s="47"/>
    </row>
    <row r="2888" spans="32:32" x14ac:dyDescent="0.2">
      <c r="AF2888" s="47"/>
    </row>
    <row r="2889" spans="32:32" x14ac:dyDescent="0.2">
      <c r="AF2889" s="47"/>
    </row>
    <row r="2890" spans="32:32" x14ac:dyDescent="0.2">
      <c r="AF2890" s="47"/>
    </row>
    <row r="2891" spans="32:32" x14ac:dyDescent="0.2">
      <c r="AF2891" s="47"/>
    </row>
    <row r="2892" spans="32:32" x14ac:dyDescent="0.2">
      <c r="AF2892" s="47"/>
    </row>
    <row r="2893" spans="32:32" x14ac:dyDescent="0.2">
      <c r="AF2893" s="47"/>
    </row>
    <row r="2894" spans="32:32" x14ac:dyDescent="0.2">
      <c r="AF2894" s="47"/>
    </row>
    <row r="2895" spans="32:32" x14ac:dyDescent="0.2">
      <c r="AF2895" s="47"/>
    </row>
    <row r="2896" spans="32:32" x14ac:dyDescent="0.2">
      <c r="AF2896" s="47"/>
    </row>
    <row r="2897" spans="32:32" x14ac:dyDescent="0.2">
      <c r="AF2897" s="47"/>
    </row>
    <row r="2898" spans="32:32" x14ac:dyDescent="0.2">
      <c r="AF2898" s="47"/>
    </row>
    <row r="2899" spans="32:32" x14ac:dyDescent="0.2">
      <c r="AF2899" s="47"/>
    </row>
    <row r="2900" spans="32:32" x14ac:dyDescent="0.2">
      <c r="AF2900" s="47"/>
    </row>
    <row r="2901" spans="32:32" x14ac:dyDescent="0.2">
      <c r="AF2901" s="47"/>
    </row>
    <row r="2902" spans="32:32" x14ac:dyDescent="0.2">
      <c r="AF2902" s="47"/>
    </row>
    <row r="2903" spans="32:32" x14ac:dyDescent="0.2">
      <c r="AF2903" s="47"/>
    </row>
    <row r="2904" spans="32:32" x14ac:dyDescent="0.2">
      <c r="AF2904" s="47"/>
    </row>
    <row r="2905" spans="32:32" x14ac:dyDescent="0.2">
      <c r="AF2905" s="47"/>
    </row>
    <row r="2906" spans="32:32" x14ac:dyDescent="0.2">
      <c r="AF2906" s="47"/>
    </row>
    <row r="2907" spans="32:32" x14ac:dyDescent="0.2">
      <c r="AF2907" s="47"/>
    </row>
    <row r="2908" spans="32:32" x14ac:dyDescent="0.2">
      <c r="AF2908" s="47"/>
    </row>
    <row r="2909" spans="32:32" x14ac:dyDescent="0.2">
      <c r="AF2909" s="47"/>
    </row>
    <row r="2910" spans="32:32" x14ac:dyDescent="0.2">
      <c r="AF2910" s="47"/>
    </row>
    <row r="2911" spans="32:32" x14ac:dyDescent="0.2">
      <c r="AF2911" s="47"/>
    </row>
    <row r="2912" spans="32:32" x14ac:dyDescent="0.2">
      <c r="AF2912" s="47"/>
    </row>
    <row r="2913" spans="32:32" x14ac:dyDescent="0.2">
      <c r="AF2913" s="47"/>
    </row>
    <row r="2914" spans="32:32" x14ac:dyDescent="0.2">
      <c r="AF2914" s="47"/>
    </row>
    <row r="2915" spans="32:32" x14ac:dyDescent="0.2">
      <c r="AF2915" s="47"/>
    </row>
    <row r="2916" spans="32:32" x14ac:dyDescent="0.2">
      <c r="AF2916" s="47"/>
    </row>
    <row r="2917" spans="32:32" x14ac:dyDescent="0.2">
      <c r="AF2917" s="47"/>
    </row>
    <row r="2918" spans="32:32" x14ac:dyDescent="0.2">
      <c r="AF2918" s="47"/>
    </row>
    <row r="2919" spans="32:32" x14ac:dyDescent="0.2">
      <c r="AF2919" s="47"/>
    </row>
    <row r="2920" spans="32:32" x14ac:dyDescent="0.2">
      <c r="AF2920" s="47"/>
    </row>
    <row r="2921" spans="32:32" x14ac:dyDescent="0.2">
      <c r="AF2921" s="47"/>
    </row>
    <row r="2922" spans="32:32" x14ac:dyDescent="0.2">
      <c r="AF2922" s="47"/>
    </row>
    <row r="2923" spans="32:32" x14ac:dyDescent="0.2">
      <c r="AF2923" s="47"/>
    </row>
    <row r="2924" spans="32:32" x14ac:dyDescent="0.2">
      <c r="AF2924" s="47"/>
    </row>
    <row r="2925" spans="32:32" x14ac:dyDescent="0.2">
      <c r="AF2925" s="47"/>
    </row>
    <row r="2926" spans="32:32" x14ac:dyDescent="0.2">
      <c r="AF2926" s="47"/>
    </row>
    <row r="2927" spans="32:32" x14ac:dyDescent="0.2">
      <c r="AF2927" s="47"/>
    </row>
    <row r="2928" spans="32:32" x14ac:dyDescent="0.2">
      <c r="AF2928" s="47"/>
    </row>
    <row r="2929" spans="32:32" x14ac:dyDescent="0.2">
      <c r="AF2929" s="47"/>
    </row>
    <row r="2930" spans="32:32" x14ac:dyDescent="0.2">
      <c r="AF2930" s="47"/>
    </row>
    <row r="2931" spans="32:32" x14ac:dyDescent="0.2">
      <c r="AF2931" s="47"/>
    </row>
    <row r="2932" spans="32:32" x14ac:dyDescent="0.2">
      <c r="AF2932" s="47"/>
    </row>
    <row r="2933" spans="32:32" x14ac:dyDescent="0.2">
      <c r="AF2933" s="47"/>
    </row>
    <row r="2934" spans="32:32" x14ac:dyDescent="0.2">
      <c r="AF2934" s="47"/>
    </row>
    <row r="2935" spans="32:32" x14ac:dyDescent="0.2">
      <c r="AF2935" s="47"/>
    </row>
    <row r="2936" spans="32:32" x14ac:dyDescent="0.2">
      <c r="AF2936" s="47"/>
    </row>
    <row r="2937" spans="32:32" x14ac:dyDescent="0.2">
      <c r="AF2937" s="47"/>
    </row>
    <row r="2938" spans="32:32" x14ac:dyDescent="0.2">
      <c r="AF2938" s="47"/>
    </row>
    <row r="2939" spans="32:32" x14ac:dyDescent="0.2">
      <c r="AF2939" s="47"/>
    </row>
    <row r="2940" spans="32:32" x14ac:dyDescent="0.2">
      <c r="AF2940" s="47"/>
    </row>
    <row r="2941" spans="32:32" x14ac:dyDescent="0.2">
      <c r="AF2941" s="47"/>
    </row>
    <row r="2942" spans="32:32" x14ac:dyDescent="0.2">
      <c r="AF2942" s="47"/>
    </row>
    <row r="2943" spans="32:32" x14ac:dyDescent="0.2">
      <c r="AF2943" s="47"/>
    </row>
    <row r="2944" spans="32:32" x14ac:dyDescent="0.2">
      <c r="AF2944" s="47"/>
    </row>
    <row r="2945" spans="32:32" x14ac:dyDescent="0.2">
      <c r="AF2945" s="47"/>
    </row>
    <row r="2946" spans="32:32" x14ac:dyDescent="0.2">
      <c r="AF2946" s="47"/>
    </row>
    <row r="2947" spans="32:32" x14ac:dyDescent="0.2">
      <c r="AF2947" s="47"/>
    </row>
    <row r="2948" spans="32:32" x14ac:dyDescent="0.2">
      <c r="AF2948" s="47"/>
    </row>
    <row r="2949" spans="32:32" x14ac:dyDescent="0.2">
      <c r="AF2949" s="47"/>
    </row>
    <row r="2950" spans="32:32" x14ac:dyDescent="0.2">
      <c r="AF2950" s="47"/>
    </row>
    <row r="2951" spans="32:32" x14ac:dyDescent="0.2">
      <c r="AF2951" s="47"/>
    </row>
    <row r="2952" spans="32:32" x14ac:dyDescent="0.2">
      <c r="AF2952" s="47"/>
    </row>
    <row r="2953" spans="32:32" x14ac:dyDescent="0.2">
      <c r="AF2953" s="47"/>
    </row>
    <row r="2954" spans="32:32" x14ac:dyDescent="0.2">
      <c r="AF2954" s="47"/>
    </row>
    <row r="2955" spans="32:32" x14ac:dyDescent="0.2">
      <c r="AF2955" s="47"/>
    </row>
    <row r="2956" spans="32:32" x14ac:dyDescent="0.2">
      <c r="AF2956" s="47"/>
    </row>
    <row r="2957" spans="32:32" x14ac:dyDescent="0.2">
      <c r="AF2957" s="47"/>
    </row>
    <row r="2958" spans="32:32" x14ac:dyDescent="0.2">
      <c r="AF2958" s="47"/>
    </row>
    <row r="2959" spans="32:32" x14ac:dyDescent="0.2">
      <c r="AF2959" s="47"/>
    </row>
    <row r="2960" spans="32:32" x14ac:dyDescent="0.2">
      <c r="AF2960" s="47"/>
    </row>
    <row r="2961" spans="32:32" x14ac:dyDescent="0.2">
      <c r="AF2961" s="47"/>
    </row>
    <row r="2962" spans="32:32" x14ac:dyDescent="0.2">
      <c r="AF2962" s="47"/>
    </row>
    <row r="2963" spans="32:32" x14ac:dyDescent="0.2">
      <c r="AF2963" s="47"/>
    </row>
    <row r="2964" spans="32:32" x14ac:dyDescent="0.2">
      <c r="AF2964" s="47"/>
    </row>
    <row r="2965" spans="32:32" x14ac:dyDescent="0.2">
      <c r="AF2965" s="47"/>
    </row>
    <row r="2966" spans="32:32" x14ac:dyDescent="0.2">
      <c r="AF2966" s="47"/>
    </row>
    <row r="2967" spans="32:32" x14ac:dyDescent="0.2">
      <c r="AF2967" s="47"/>
    </row>
    <row r="2968" spans="32:32" x14ac:dyDescent="0.2">
      <c r="AF2968" s="47"/>
    </row>
    <row r="2969" spans="32:32" x14ac:dyDescent="0.2">
      <c r="AF2969" s="47"/>
    </row>
    <row r="2970" spans="32:32" x14ac:dyDescent="0.2">
      <c r="AF2970" s="47"/>
    </row>
    <row r="2971" spans="32:32" x14ac:dyDescent="0.2">
      <c r="AF2971" s="47"/>
    </row>
    <row r="2972" spans="32:32" x14ac:dyDescent="0.2">
      <c r="AF2972" s="47"/>
    </row>
    <row r="2973" spans="32:32" x14ac:dyDescent="0.2">
      <c r="AF2973" s="47"/>
    </row>
    <row r="2974" spans="32:32" x14ac:dyDescent="0.2">
      <c r="AF2974" s="47"/>
    </row>
    <row r="2975" spans="32:32" x14ac:dyDescent="0.2">
      <c r="AF2975" s="47"/>
    </row>
    <row r="2976" spans="32:32" x14ac:dyDescent="0.2">
      <c r="AF2976" s="47"/>
    </row>
    <row r="2977" spans="32:32" x14ac:dyDescent="0.2">
      <c r="AF2977" s="47"/>
    </row>
    <row r="2978" spans="32:32" x14ac:dyDescent="0.2">
      <c r="AF2978" s="47"/>
    </row>
    <row r="2979" spans="32:32" x14ac:dyDescent="0.2">
      <c r="AF2979" s="47"/>
    </row>
    <row r="2980" spans="32:32" x14ac:dyDescent="0.2">
      <c r="AF2980" s="47"/>
    </row>
    <row r="2981" spans="32:32" x14ac:dyDescent="0.2">
      <c r="AF2981" s="47"/>
    </row>
    <row r="2982" spans="32:32" x14ac:dyDescent="0.2">
      <c r="AF2982" s="47"/>
    </row>
    <row r="2983" spans="32:32" x14ac:dyDescent="0.2">
      <c r="AF2983" s="47"/>
    </row>
    <row r="2984" spans="32:32" x14ac:dyDescent="0.2">
      <c r="AF2984" s="47"/>
    </row>
    <row r="2985" spans="32:32" x14ac:dyDescent="0.2">
      <c r="AF2985" s="47"/>
    </row>
    <row r="2986" spans="32:32" x14ac:dyDescent="0.2">
      <c r="AF2986" s="47"/>
    </row>
    <row r="2987" spans="32:32" x14ac:dyDescent="0.2">
      <c r="AF2987" s="47"/>
    </row>
    <row r="2988" spans="32:32" x14ac:dyDescent="0.2">
      <c r="AF2988" s="47"/>
    </row>
    <row r="2989" spans="32:32" x14ac:dyDescent="0.2">
      <c r="AF2989" s="47"/>
    </row>
    <row r="2990" spans="32:32" x14ac:dyDescent="0.2">
      <c r="AF2990" s="47"/>
    </row>
    <row r="2991" spans="32:32" x14ac:dyDescent="0.2">
      <c r="AF2991" s="47"/>
    </row>
    <row r="2992" spans="32:32" x14ac:dyDescent="0.2">
      <c r="AF2992" s="47"/>
    </row>
    <row r="2993" spans="32:32" x14ac:dyDescent="0.2">
      <c r="AF2993" s="47"/>
    </row>
    <row r="2994" spans="32:32" x14ac:dyDescent="0.2">
      <c r="AF2994" s="47"/>
    </row>
    <row r="2995" spans="32:32" x14ac:dyDescent="0.2">
      <c r="AF2995" s="47"/>
    </row>
    <row r="2996" spans="32:32" x14ac:dyDescent="0.2">
      <c r="AF2996" s="47"/>
    </row>
    <row r="2997" spans="32:32" x14ac:dyDescent="0.2">
      <c r="AF2997" s="47"/>
    </row>
    <row r="2998" spans="32:32" x14ac:dyDescent="0.2">
      <c r="AF2998" s="47"/>
    </row>
    <row r="2999" spans="32:32" x14ac:dyDescent="0.2">
      <c r="AF2999" s="47"/>
    </row>
    <row r="3000" spans="32:32" x14ac:dyDescent="0.2">
      <c r="AF3000" s="47"/>
    </row>
    <row r="3001" spans="32:32" x14ac:dyDescent="0.2">
      <c r="AF3001" s="47"/>
    </row>
    <row r="3002" spans="32:32" x14ac:dyDescent="0.2">
      <c r="AF3002" s="47"/>
    </row>
    <row r="3003" spans="32:32" x14ac:dyDescent="0.2">
      <c r="AF3003" s="47"/>
    </row>
    <row r="3004" spans="32:32" x14ac:dyDescent="0.2">
      <c r="AF3004" s="47"/>
    </row>
    <row r="3005" spans="32:32" x14ac:dyDescent="0.2">
      <c r="AF3005" s="47"/>
    </row>
    <row r="3006" spans="32:32" x14ac:dyDescent="0.2">
      <c r="AF3006" s="47"/>
    </row>
    <row r="3007" spans="32:32" x14ac:dyDescent="0.2">
      <c r="AF3007" s="47"/>
    </row>
    <row r="3008" spans="32:32" x14ac:dyDescent="0.2">
      <c r="AF3008" s="47"/>
    </row>
    <row r="3009" spans="32:32" x14ac:dyDescent="0.2">
      <c r="AF3009" s="47"/>
    </row>
    <row r="3010" spans="32:32" x14ac:dyDescent="0.2">
      <c r="AF3010" s="47"/>
    </row>
    <row r="3011" spans="32:32" x14ac:dyDescent="0.2">
      <c r="AF3011" s="47"/>
    </row>
    <row r="3012" spans="32:32" x14ac:dyDescent="0.2">
      <c r="AF3012" s="47"/>
    </row>
    <row r="3013" spans="32:32" x14ac:dyDescent="0.2">
      <c r="AF3013" s="47"/>
    </row>
    <row r="3014" spans="32:32" x14ac:dyDescent="0.2">
      <c r="AF3014" s="47"/>
    </row>
    <row r="3015" spans="32:32" x14ac:dyDescent="0.2">
      <c r="AF3015" s="47"/>
    </row>
    <row r="3016" spans="32:32" x14ac:dyDescent="0.2">
      <c r="AF3016" s="47"/>
    </row>
    <row r="3017" spans="32:32" x14ac:dyDescent="0.2">
      <c r="AF3017" s="47"/>
    </row>
    <row r="3018" spans="32:32" x14ac:dyDescent="0.2">
      <c r="AF3018" s="47"/>
    </row>
    <row r="3019" spans="32:32" x14ac:dyDescent="0.2">
      <c r="AF3019" s="47"/>
    </row>
    <row r="3020" spans="32:32" x14ac:dyDescent="0.2">
      <c r="AF3020" s="47"/>
    </row>
    <row r="3021" spans="32:32" x14ac:dyDescent="0.2">
      <c r="AF3021" s="47"/>
    </row>
    <row r="3022" spans="32:32" x14ac:dyDescent="0.2">
      <c r="AF3022" s="47"/>
    </row>
    <row r="3023" spans="32:32" x14ac:dyDescent="0.2">
      <c r="AF3023" s="47"/>
    </row>
    <row r="3024" spans="32:32" x14ac:dyDescent="0.2">
      <c r="AF3024" s="47"/>
    </row>
    <row r="3025" spans="32:32" x14ac:dyDescent="0.2">
      <c r="AF3025" s="47"/>
    </row>
    <row r="3026" spans="32:32" x14ac:dyDescent="0.2">
      <c r="AF3026" s="47"/>
    </row>
    <row r="3027" spans="32:32" x14ac:dyDescent="0.2">
      <c r="AF3027" s="47"/>
    </row>
    <row r="3028" spans="32:32" x14ac:dyDescent="0.2">
      <c r="AF3028" s="47"/>
    </row>
    <row r="3029" spans="32:32" x14ac:dyDescent="0.2">
      <c r="AF3029" s="47"/>
    </row>
    <row r="3030" spans="32:32" x14ac:dyDescent="0.2">
      <c r="AF3030" s="47"/>
    </row>
    <row r="3031" spans="32:32" x14ac:dyDescent="0.2">
      <c r="AF3031" s="47"/>
    </row>
    <row r="3032" spans="32:32" x14ac:dyDescent="0.2">
      <c r="AF3032" s="47"/>
    </row>
    <row r="3033" spans="32:32" x14ac:dyDescent="0.2">
      <c r="AF3033" s="47"/>
    </row>
    <row r="3034" spans="32:32" x14ac:dyDescent="0.2">
      <c r="AF3034" s="47"/>
    </row>
    <row r="3035" spans="32:32" x14ac:dyDescent="0.2">
      <c r="AF3035" s="47"/>
    </row>
    <row r="3036" spans="32:32" x14ac:dyDescent="0.2">
      <c r="AF3036" s="47"/>
    </row>
    <row r="3037" spans="32:32" x14ac:dyDescent="0.2">
      <c r="AF3037" s="47"/>
    </row>
    <row r="3038" spans="32:32" x14ac:dyDescent="0.2">
      <c r="AF3038" s="47"/>
    </row>
    <row r="3039" spans="32:32" x14ac:dyDescent="0.2">
      <c r="AF3039" s="47"/>
    </row>
    <row r="3040" spans="32:32" x14ac:dyDescent="0.2">
      <c r="AF3040" s="47"/>
    </row>
    <row r="3041" spans="32:32" x14ac:dyDescent="0.2">
      <c r="AF3041" s="47"/>
    </row>
    <row r="3042" spans="32:32" x14ac:dyDescent="0.2">
      <c r="AF3042" s="47"/>
    </row>
    <row r="3043" spans="32:32" x14ac:dyDescent="0.2">
      <c r="AF3043" s="47"/>
    </row>
    <row r="3044" spans="32:32" x14ac:dyDescent="0.2">
      <c r="AF3044" s="47"/>
    </row>
    <row r="3045" spans="32:32" x14ac:dyDescent="0.2">
      <c r="AF3045" s="47"/>
    </row>
    <row r="3046" spans="32:32" x14ac:dyDescent="0.2">
      <c r="AF3046" s="47"/>
    </row>
    <row r="3047" spans="32:32" x14ac:dyDescent="0.2">
      <c r="AF3047" s="47"/>
    </row>
    <row r="3048" spans="32:32" x14ac:dyDescent="0.2">
      <c r="AF3048" s="47"/>
    </row>
    <row r="3049" spans="32:32" x14ac:dyDescent="0.2">
      <c r="AF3049" s="47"/>
    </row>
    <row r="3050" spans="32:32" x14ac:dyDescent="0.2">
      <c r="AF3050" s="47"/>
    </row>
    <row r="3051" spans="32:32" x14ac:dyDescent="0.2">
      <c r="AF3051" s="47"/>
    </row>
    <row r="3052" spans="32:32" x14ac:dyDescent="0.2">
      <c r="AF3052" s="47"/>
    </row>
    <row r="3053" spans="32:32" x14ac:dyDescent="0.2">
      <c r="AF3053" s="47"/>
    </row>
    <row r="3054" spans="32:32" x14ac:dyDescent="0.2">
      <c r="AF3054" s="47"/>
    </row>
    <row r="3055" spans="32:32" x14ac:dyDescent="0.2">
      <c r="AF3055" s="47"/>
    </row>
    <row r="3056" spans="32:32" x14ac:dyDescent="0.2">
      <c r="AF3056" s="47"/>
    </row>
    <row r="3057" spans="32:32" x14ac:dyDescent="0.2">
      <c r="AF3057" s="47"/>
    </row>
    <row r="3058" spans="32:32" x14ac:dyDescent="0.2">
      <c r="AF3058" s="47"/>
    </row>
    <row r="3059" spans="32:32" x14ac:dyDescent="0.2">
      <c r="AF3059" s="47"/>
    </row>
    <row r="3060" spans="32:32" x14ac:dyDescent="0.2">
      <c r="AF3060" s="47"/>
    </row>
    <row r="3061" spans="32:32" x14ac:dyDescent="0.2">
      <c r="AF3061" s="47"/>
    </row>
    <row r="3062" spans="32:32" x14ac:dyDescent="0.2">
      <c r="AF3062" s="47"/>
    </row>
    <row r="3063" spans="32:32" x14ac:dyDescent="0.2">
      <c r="AF3063" s="47"/>
    </row>
    <row r="3064" spans="32:32" x14ac:dyDescent="0.2">
      <c r="AF3064" s="47"/>
    </row>
    <row r="3065" spans="32:32" x14ac:dyDescent="0.2">
      <c r="AF3065" s="47"/>
    </row>
    <row r="3066" spans="32:32" x14ac:dyDescent="0.2">
      <c r="AF3066" s="47"/>
    </row>
    <row r="3067" spans="32:32" x14ac:dyDescent="0.2">
      <c r="AF3067" s="47"/>
    </row>
    <row r="3068" spans="32:32" x14ac:dyDescent="0.2">
      <c r="AF3068" s="47"/>
    </row>
    <row r="3069" spans="32:32" x14ac:dyDescent="0.2">
      <c r="AF3069" s="47"/>
    </row>
    <row r="3070" spans="32:32" x14ac:dyDescent="0.2">
      <c r="AF3070" s="47"/>
    </row>
    <row r="3071" spans="32:32" x14ac:dyDescent="0.2">
      <c r="AF3071" s="47"/>
    </row>
    <row r="3072" spans="32:32" x14ac:dyDescent="0.2">
      <c r="AF3072" s="47"/>
    </row>
    <row r="3073" spans="32:32" x14ac:dyDescent="0.2">
      <c r="AF3073" s="47"/>
    </row>
    <row r="3074" spans="32:32" x14ac:dyDescent="0.2">
      <c r="AF3074" s="47"/>
    </row>
    <row r="3075" spans="32:32" x14ac:dyDescent="0.2">
      <c r="AF3075" s="47"/>
    </row>
    <row r="3076" spans="32:32" x14ac:dyDescent="0.2">
      <c r="AF3076" s="47"/>
    </row>
    <row r="3077" spans="32:32" x14ac:dyDescent="0.2">
      <c r="AF3077" s="47"/>
    </row>
    <row r="3078" spans="32:32" x14ac:dyDescent="0.2">
      <c r="AF3078" s="47"/>
    </row>
    <row r="3079" spans="32:32" x14ac:dyDescent="0.2">
      <c r="AF3079" s="47"/>
    </row>
    <row r="3080" spans="32:32" x14ac:dyDescent="0.2">
      <c r="AF3080" s="47"/>
    </row>
    <row r="3081" spans="32:32" x14ac:dyDescent="0.2">
      <c r="AF3081" s="47"/>
    </row>
    <row r="3082" spans="32:32" x14ac:dyDescent="0.2">
      <c r="AF3082" s="47"/>
    </row>
    <row r="3083" spans="32:32" x14ac:dyDescent="0.2">
      <c r="AF3083" s="47"/>
    </row>
    <row r="3084" spans="32:32" x14ac:dyDescent="0.2">
      <c r="AF3084" s="47"/>
    </row>
    <row r="3085" spans="32:32" x14ac:dyDescent="0.2">
      <c r="AF3085" s="47"/>
    </row>
    <row r="3086" spans="32:32" x14ac:dyDescent="0.2">
      <c r="AF3086" s="47"/>
    </row>
    <row r="3087" spans="32:32" x14ac:dyDescent="0.2">
      <c r="AF3087" s="47"/>
    </row>
    <row r="3088" spans="32:32" x14ac:dyDescent="0.2">
      <c r="AF3088" s="47"/>
    </row>
    <row r="3089" spans="32:32" x14ac:dyDescent="0.2">
      <c r="AF3089" s="47"/>
    </row>
    <row r="3090" spans="32:32" x14ac:dyDescent="0.2">
      <c r="AF3090" s="47"/>
    </row>
    <row r="3091" spans="32:32" x14ac:dyDescent="0.2">
      <c r="AF3091" s="47"/>
    </row>
    <row r="3092" spans="32:32" x14ac:dyDescent="0.2">
      <c r="AF3092" s="47"/>
    </row>
    <row r="3093" spans="32:32" x14ac:dyDescent="0.2">
      <c r="AF3093" s="47"/>
    </row>
    <row r="3094" spans="32:32" x14ac:dyDescent="0.2">
      <c r="AF3094" s="47"/>
    </row>
    <row r="3095" spans="32:32" x14ac:dyDescent="0.2">
      <c r="AF3095" s="47"/>
    </row>
    <row r="3096" spans="32:32" x14ac:dyDescent="0.2">
      <c r="AF3096" s="47"/>
    </row>
    <row r="3097" spans="32:32" x14ac:dyDescent="0.2">
      <c r="AF3097" s="47"/>
    </row>
    <row r="3098" spans="32:32" x14ac:dyDescent="0.2">
      <c r="AF3098" s="47"/>
    </row>
    <row r="3099" spans="32:32" x14ac:dyDescent="0.2">
      <c r="AF3099" s="47"/>
    </row>
    <row r="3100" spans="32:32" x14ac:dyDescent="0.2">
      <c r="AF3100" s="47"/>
    </row>
    <row r="3101" spans="32:32" x14ac:dyDescent="0.2">
      <c r="AF3101" s="47"/>
    </row>
    <row r="3102" spans="32:32" x14ac:dyDescent="0.2">
      <c r="AF3102" s="47"/>
    </row>
    <row r="3103" spans="32:32" x14ac:dyDescent="0.2">
      <c r="AF3103" s="47"/>
    </row>
    <row r="3104" spans="32:32" x14ac:dyDescent="0.2">
      <c r="AF3104" s="47"/>
    </row>
    <row r="3105" spans="32:32" x14ac:dyDescent="0.2">
      <c r="AF3105" s="47"/>
    </row>
    <row r="3106" spans="32:32" x14ac:dyDescent="0.2">
      <c r="AF3106" s="47"/>
    </row>
    <row r="3107" spans="32:32" x14ac:dyDescent="0.2">
      <c r="AF3107" s="47"/>
    </row>
    <row r="3108" spans="32:32" x14ac:dyDescent="0.2">
      <c r="AF3108" s="47"/>
    </row>
    <row r="3109" spans="32:32" x14ac:dyDescent="0.2">
      <c r="AF3109" s="47"/>
    </row>
    <row r="3110" spans="32:32" x14ac:dyDescent="0.2">
      <c r="AF3110" s="47"/>
    </row>
    <row r="3111" spans="32:32" x14ac:dyDescent="0.2">
      <c r="AF3111" s="47"/>
    </row>
    <row r="3112" spans="32:32" x14ac:dyDescent="0.2">
      <c r="AF3112" s="47"/>
    </row>
    <row r="3113" spans="32:32" x14ac:dyDescent="0.2">
      <c r="AF3113" s="47"/>
    </row>
    <row r="3114" spans="32:32" x14ac:dyDescent="0.2">
      <c r="AF3114" s="47"/>
    </row>
    <row r="3115" spans="32:32" x14ac:dyDescent="0.2">
      <c r="AF3115" s="47"/>
    </row>
    <row r="3116" spans="32:32" x14ac:dyDescent="0.2">
      <c r="AF3116" s="47"/>
    </row>
    <row r="3117" spans="32:32" x14ac:dyDescent="0.2">
      <c r="AF3117" s="47"/>
    </row>
    <row r="3118" spans="32:32" x14ac:dyDescent="0.2">
      <c r="AF3118" s="47"/>
    </row>
    <row r="3119" spans="32:32" x14ac:dyDescent="0.2">
      <c r="AF3119" s="47"/>
    </row>
    <row r="3120" spans="32:32" x14ac:dyDescent="0.2">
      <c r="AF3120" s="47"/>
    </row>
    <row r="3121" spans="32:32" x14ac:dyDescent="0.2">
      <c r="AF3121" s="47"/>
    </row>
    <row r="3122" spans="32:32" x14ac:dyDescent="0.2">
      <c r="AF3122" s="47"/>
    </row>
    <row r="3123" spans="32:32" x14ac:dyDescent="0.2">
      <c r="AF3123" s="47"/>
    </row>
    <row r="3124" spans="32:32" x14ac:dyDescent="0.2">
      <c r="AF3124" s="47"/>
    </row>
    <row r="3125" spans="32:32" x14ac:dyDescent="0.2">
      <c r="AF3125" s="47"/>
    </row>
    <row r="3126" spans="32:32" x14ac:dyDescent="0.2">
      <c r="AF3126" s="47"/>
    </row>
    <row r="3127" spans="32:32" x14ac:dyDescent="0.2">
      <c r="AF3127" s="47"/>
    </row>
    <row r="3128" spans="32:32" x14ac:dyDescent="0.2">
      <c r="AF3128" s="47"/>
    </row>
    <row r="3129" spans="32:32" x14ac:dyDescent="0.2">
      <c r="AF3129" s="47"/>
    </row>
    <row r="3130" spans="32:32" x14ac:dyDescent="0.2">
      <c r="AF3130" s="47"/>
    </row>
    <row r="3131" spans="32:32" x14ac:dyDescent="0.2">
      <c r="AF3131" s="47"/>
    </row>
    <row r="3132" spans="32:32" x14ac:dyDescent="0.2">
      <c r="AF3132" s="47"/>
    </row>
    <row r="3133" spans="32:32" x14ac:dyDescent="0.2">
      <c r="AF3133" s="47"/>
    </row>
    <row r="3134" spans="32:32" x14ac:dyDescent="0.2">
      <c r="AF3134" s="47"/>
    </row>
    <row r="3135" spans="32:32" x14ac:dyDescent="0.2">
      <c r="AF3135" s="47"/>
    </row>
    <row r="3136" spans="32:32" x14ac:dyDescent="0.2">
      <c r="AF3136" s="47"/>
    </row>
    <row r="3137" spans="32:32" x14ac:dyDescent="0.2">
      <c r="AF3137" s="47"/>
    </row>
    <row r="3138" spans="32:32" x14ac:dyDescent="0.2">
      <c r="AF3138" s="47"/>
    </row>
    <row r="3139" spans="32:32" x14ac:dyDescent="0.2">
      <c r="AF3139" s="47"/>
    </row>
    <row r="3140" spans="32:32" x14ac:dyDescent="0.2">
      <c r="AF3140" s="47"/>
    </row>
    <row r="3141" spans="32:32" x14ac:dyDescent="0.2">
      <c r="AF3141" s="47"/>
    </row>
    <row r="3142" spans="32:32" x14ac:dyDescent="0.2">
      <c r="AF3142" s="47"/>
    </row>
    <row r="3143" spans="32:32" x14ac:dyDescent="0.2">
      <c r="AF3143" s="47"/>
    </row>
    <row r="3144" spans="32:32" x14ac:dyDescent="0.2">
      <c r="AF3144" s="47"/>
    </row>
    <row r="3145" spans="32:32" x14ac:dyDescent="0.2">
      <c r="AF3145" s="47"/>
    </row>
    <row r="3146" spans="32:32" x14ac:dyDescent="0.2">
      <c r="AF3146" s="47"/>
    </row>
    <row r="3147" spans="32:32" x14ac:dyDescent="0.2">
      <c r="AF3147" s="47"/>
    </row>
    <row r="3148" spans="32:32" x14ac:dyDescent="0.2">
      <c r="AF3148" s="47"/>
    </row>
    <row r="3149" spans="32:32" x14ac:dyDescent="0.2">
      <c r="AF3149" s="47"/>
    </row>
    <row r="3150" spans="32:32" x14ac:dyDescent="0.2">
      <c r="AF3150" s="47"/>
    </row>
    <row r="3151" spans="32:32" x14ac:dyDescent="0.2">
      <c r="AF3151" s="47"/>
    </row>
    <row r="3152" spans="32:32" x14ac:dyDescent="0.2">
      <c r="AF3152" s="47"/>
    </row>
    <row r="3153" spans="32:32" x14ac:dyDescent="0.2">
      <c r="AF3153" s="47"/>
    </row>
    <row r="3154" spans="32:32" x14ac:dyDescent="0.2">
      <c r="AF3154" s="47"/>
    </row>
    <row r="3155" spans="32:32" x14ac:dyDescent="0.2">
      <c r="AF3155" s="47"/>
    </row>
    <row r="3156" spans="32:32" x14ac:dyDescent="0.2">
      <c r="AF3156" s="47"/>
    </row>
    <row r="3157" spans="32:32" x14ac:dyDescent="0.2">
      <c r="AF3157" s="47"/>
    </row>
    <row r="3158" spans="32:32" x14ac:dyDescent="0.2">
      <c r="AF3158" s="47"/>
    </row>
    <row r="3159" spans="32:32" x14ac:dyDescent="0.2">
      <c r="AF3159" s="47"/>
    </row>
    <row r="3160" spans="32:32" x14ac:dyDescent="0.2">
      <c r="AF3160" s="47"/>
    </row>
    <row r="3161" spans="32:32" x14ac:dyDescent="0.2">
      <c r="AF3161" s="47"/>
    </row>
    <row r="3162" spans="32:32" x14ac:dyDescent="0.2">
      <c r="AF3162" s="47"/>
    </row>
    <row r="3163" spans="32:32" x14ac:dyDescent="0.2">
      <c r="AF3163" s="47"/>
    </row>
    <row r="3164" spans="32:32" x14ac:dyDescent="0.2">
      <c r="AF3164" s="47"/>
    </row>
    <row r="3165" spans="32:32" x14ac:dyDescent="0.2">
      <c r="AF3165" s="47"/>
    </row>
    <row r="3166" spans="32:32" x14ac:dyDescent="0.2">
      <c r="AF3166" s="47"/>
    </row>
    <row r="3167" spans="32:32" x14ac:dyDescent="0.2">
      <c r="AF3167" s="47"/>
    </row>
    <row r="3168" spans="32:32" x14ac:dyDescent="0.2">
      <c r="AF3168" s="47"/>
    </row>
    <row r="3169" spans="32:32" x14ac:dyDescent="0.2">
      <c r="AF3169" s="47"/>
    </row>
    <row r="3170" spans="32:32" x14ac:dyDescent="0.2">
      <c r="AF3170" s="47"/>
    </row>
    <row r="3171" spans="32:32" x14ac:dyDescent="0.2">
      <c r="AF3171" s="47"/>
    </row>
    <row r="3172" spans="32:32" x14ac:dyDescent="0.2">
      <c r="AF3172" s="47"/>
    </row>
    <row r="3173" spans="32:32" x14ac:dyDescent="0.2">
      <c r="AF3173" s="47"/>
    </row>
    <row r="3174" spans="32:32" x14ac:dyDescent="0.2">
      <c r="AF3174" s="47"/>
    </row>
    <row r="3175" spans="32:32" x14ac:dyDescent="0.2">
      <c r="AF3175" s="47"/>
    </row>
    <row r="3176" spans="32:32" x14ac:dyDescent="0.2">
      <c r="AF3176" s="47"/>
    </row>
    <row r="3177" spans="32:32" x14ac:dyDescent="0.2">
      <c r="AF3177" s="47"/>
    </row>
    <row r="3178" spans="32:32" x14ac:dyDescent="0.2">
      <c r="AF3178" s="47"/>
    </row>
    <row r="3179" spans="32:32" x14ac:dyDescent="0.2">
      <c r="AF3179" s="47"/>
    </row>
    <row r="3180" spans="32:32" x14ac:dyDescent="0.2">
      <c r="AF3180" s="47"/>
    </row>
    <row r="3181" spans="32:32" x14ac:dyDescent="0.2">
      <c r="AF3181" s="47"/>
    </row>
    <row r="3182" spans="32:32" x14ac:dyDescent="0.2">
      <c r="AF3182" s="47"/>
    </row>
    <row r="3183" spans="32:32" x14ac:dyDescent="0.2">
      <c r="AF3183" s="47"/>
    </row>
    <row r="3184" spans="32:32" x14ac:dyDescent="0.2">
      <c r="AF3184" s="47"/>
    </row>
    <row r="3185" spans="32:32" x14ac:dyDescent="0.2">
      <c r="AF3185" s="47"/>
    </row>
    <row r="3186" spans="32:32" x14ac:dyDescent="0.2">
      <c r="AF3186" s="47"/>
    </row>
    <row r="3187" spans="32:32" x14ac:dyDescent="0.2">
      <c r="AF3187" s="47"/>
    </row>
    <row r="3188" spans="32:32" x14ac:dyDescent="0.2">
      <c r="AF3188" s="47"/>
    </row>
    <row r="3189" spans="32:32" x14ac:dyDescent="0.2">
      <c r="AF3189" s="47"/>
    </row>
    <row r="3190" spans="32:32" x14ac:dyDescent="0.2">
      <c r="AF3190" s="47"/>
    </row>
    <row r="3191" spans="32:32" x14ac:dyDescent="0.2">
      <c r="AF3191" s="47"/>
    </row>
    <row r="3192" spans="32:32" x14ac:dyDescent="0.2">
      <c r="AF3192" s="47"/>
    </row>
    <row r="3193" spans="32:32" x14ac:dyDescent="0.2">
      <c r="AF3193" s="47"/>
    </row>
    <row r="3194" spans="32:32" x14ac:dyDescent="0.2">
      <c r="AF3194" s="47"/>
    </row>
    <row r="3195" spans="32:32" x14ac:dyDescent="0.2">
      <c r="AF3195" s="47"/>
    </row>
    <row r="3196" spans="32:32" x14ac:dyDescent="0.2">
      <c r="AF3196" s="47"/>
    </row>
    <row r="3197" spans="32:32" x14ac:dyDescent="0.2">
      <c r="AF3197" s="47"/>
    </row>
    <row r="3198" spans="32:32" x14ac:dyDescent="0.2">
      <c r="AF3198" s="47"/>
    </row>
    <row r="3199" spans="32:32" x14ac:dyDescent="0.2">
      <c r="AF3199" s="47"/>
    </row>
    <row r="3200" spans="32:32" x14ac:dyDescent="0.2">
      <c r="AF3200" s="47"/>
    </row>
    <row r="3201" spans="32:32" x14ac:dyDescent="0.2">
      <c r="AF3201" s="47"/>
    </row>
    <row r="3202" spans="32:32" x14ac:dyDescent="0.2">
      <c r="AF3202" s="47"/>
    </row>
    <row r="3203" spans="32:32" x14ac:dyDescent="0.2">
      <c r="AF3203" s="47"/>
    </row>
    <row r="3204" spans="32:32" x14ac:dyDescent="0.2">
      <c r="AF3204" s="47"/>
    </row>
    <row r="3205" spans="32:32" x14ac:dyDescent="0.2">
      <c r="AF3205" s="47"/>
    </row>
    <row r="3206" spans="32:32" x14ac:dyDescent="0.2">
      <c r="AF3206" s="47"/>
    </row>
    <row r="3207" spans="32:32" x14ac:dyDescent="0.2">
      <c r="AF3207" s="47"/>
    </row>
    <row r="3208" spans="32:32" x14ac:dyDescent="0.2">
      <c r="AF3208" s="47"/>
    </row>
    <row r="3209" spans="32:32" x14ac:dyDescent="0.2">
      <c r="AF3209" s="47"/>
    </row>
    <row r="3210" spans="32:32" x14ac:dyDescent="0.2">
      <c r="AF3210" s="47"/>
    </row>
    <row r="3211" spans="32:32" x14ac:dyDescent="0.2">
      <c r="AF3211" s="47"/>
    </row>
    <row r="3212" spans="32:32" x14ac:dyDescent="0.2">
      <c r="AF3212" s="47"/>
    </row>
    <row r="3213" spans="32:32" x14ac:dyDescent="0.2">
      <c r="AF3213" s="47"/>
    </row>
    <row r="3214" spans="32:32" x14ac:dyDescent="0.2">
      <c r="AF3214" s="47"/>
    </row>
    <row r="3215" spans="32:32" x14ac:dyDescent="0.2">
      <c r="AF3215" s="47"/>
    </row>
    <row r="3216" spans="32:32" x14ac:dyDescent="0.2">
      <c r="AF3216" s="47"/>
    </row>
    <row r="3217" spans="32:32" x14ac:dyDescent="0.2">
      <c r="AF3217" s="47"/>
    </row>
    <row r="3218" spans="32:32" x14ac:dyDescent="0.2">
      <c r="AF3218" s="47"/>
    </row>
    <row r="3219" spans="32:32" x14ac:dyDescent="0.2">
      <c r="AF3219" s="47"/>
    </row>
    <row r="3220" spans="32:32" x14ac:dyDescent="0.2">
      <c r="AF3220" s="47"/>
    </row>
    <row r="3221" spans="32:32" x14ac:dyDescent="0.2">
      <c r="AF3221" s="47"/>
    </row>
    <row r="3222" spans="32:32" x14ac:dyDescent="0.2">
      <c r="AF3222" s="47"/>
    </row>
    <row r="3223" spans="32:32" x14ac:dyDescent="0.2">
      <c r="AF3223" s="47"/>
    </row>
    <row r="3224" spans="32:32" x14ac:dyDescent="0.2">
      <c r="AF3224" s="47"/>
    </row>
    <row r="3225" spans="32:32" x14ac:dyDescent="0.2">
      <c r="AF3225" s="47"/>
    </row>
    <row r="3226" spans="32:32" x14ac:dyDescent="0.2">
      <c r="AF3226" s="47"/>
    </row>
    <row r="3227" spans="32:32" x14ac:dyDescent="0.2">
      <c r="AF3227" s="47"/>
    </row>
    <row r="3228" spans="32:32" x14ac:dyDescent="0.2">
      <c r="AF3228" s="47"/>
    </row>
    <row r="3229" spans="32:32" x14ac:dyDescent="0.2">
      <c r="AF3229" s="47"/>
    </row>
    <row r="3230" spans="32:32" x14ac:dyDescent="0.2">
      <c r="AF3230" s="47"/>
    </row>
    <row r="3231" spans="32:32" x14ac:dyDescent="0.2">
      <c r="AF3231" s="47"/>
    </row>
    <row r="3232" spans="32:32" x14ac:dyDescent="0.2">
      <c r="AF3232" s="47"/>
    </row>
    <row r="3233" spans="32:32" x14ac:dyDescent="0.2">
      <c r="AF3233" s="47"/>
    </row>
    <row r="3234" spans="32:32" x14ac:dyDescent="0.2">
      <c r="AF3234" s="47"/>
    </row>
    <row r="3235" spans="32:32" x14ac:dyDescent="0.2">
      <c r="AF3235" s="47"/>
    </row>
    <row r="3236" spans="32:32" x14ac:dyDescent="0.2">
      <c r="AF3236" s="47"/>
    </row>
    <row r="3237" spans="32:32" x14ac:dyDescent="0.2">
      <c r="AF3237" s="47"/>
    </row>
    <row r="3238" spans="32:32" x14ac:dyDescent="0.2">
      <c r="AF3238" s="47"/>
    </row>
    <row r="3239" spans="32:32" x14ac:dyDescent="0.2">
      <c r="AF3239" s="47"/>
    </row>
    <row r="3240" spans="32:32" x14ac:dyDescent="0.2">
      <c r="AF3240" s="47"/>
    </row>
    <row r="3241" spans="32:32" x14ac:dyDescent="0.2">
      <c r="AF3241" s="47"/>
    </row>
    <row r="3242" spans="32:32" x14ac:dyDescent="0.2">
      <c r="AF3242" s="47"/>
    </row>
    <row r="3243" spans="32:32" x14ac:dyDescent="0.2">
      <c r="AF3243" s="47"/>
    </row>
    <row r="3244" spans="32:32" x14ac:dyDescent="0.2">
      <c r="AF3244" s="47"/>
    </row>
    <row r="3245" spans="32:32" x14ac:dyDescent="0.2">
      <c r="AF3245" s="47"/>
    </row>
    <row r="3246" spans="32:32" x14ac:dyDescent="0.2">
      <c r="AF3246" s="47"/>
    </row>
    <row r="3247" spans="32:32" x14ac:dyDescent="0.2">
      <c r="AF3247" s="47"/>
    </row>
    <row r="3248" spans="32:32" x14ac:dyDescent="0.2">
      <c r="AF3248" s="47"/>
    </row>
    <row r="3249" spans="32:32" x14ac:dyDescent="0.2">
      <c r="AF3249" s="47"/>
    </row>
    <row r="3250" spans="32:32" x14ac:dyDescent="0.2">
      <c r="AF3250" s="47"/>
    </row>
    <row r="3251" spans="32:32" x14ac:dyDescent="0.2">
      <c r="AF3251" s="47"/>
    </row>
    <row r="3252" spans="32:32" x14ac:dyDescent="0.2">
      <c r="AF3252" s="47"/>
    </row>
    <row r="3253" spans="32:32" x14ac:dyDescent="0.2">
      <c r="AF3253" s="47"/>
    </row>
    <row r="3254" spans="32:32" x14ac:dyDescent="0.2">
      <c r="AF3254" s="47"/>
    </row>
    <row r="3255" spans="32:32" x14ac:dyDescent="0.2">
      <c r="AF3255" s="47"/>
    </row>
    <row r="3256" spans="32:32" x14ac:dyDescent="0.2">
      <c r="AF3256" s="47"/>
    </row>
    <row r="3257" spans="32:32" x14ac:dyDescent="0.2">
      <c r="AF3257" s="47"/>
    </row>
    <row r="3258" spans="32:32" x14ac:dyDescent="0.2">
      <c r="AF3258" s="47"/>
    </row>
    <row r="3259" spans="32:32" x14ac:dyDescent="0.2">
      <c r="AF3259" s="47"/>
    </row>
    <row r="3260" spans="32:32" x14ac:dyDescent="0.2">
      <c r="AF3260" s="47"/>
    </row>
    <row r="3261" spans="32:32" x14ac:dyDescent="0.2">
      <c r="AF3261" s="47"/>
    </row>
    <row r="3262" spans="32:32" x14ac:dyDescent="0.2">
      <c r="AF3262" s="47"/>
    </row>
    <row r="3263" spans="32:32" x14ac:dyDescent="0.2">
      <c r="AF3263" s="47"/>
    </row>
    <row r="3264" spans="32:32" x14ac:dyDescent="0.2">
      <c r="AF3264" s="47"/>
    </row>
    <row r="3265" spans="32:32" x14ac:dyDescent="0.2">
      <c r="AF3265" s="47"/>
    </row>
    <row r="3266" spans="32:32" x14ac:dyDescent="0.2">
      <c r="AF3266" s="47"/>
    </row>
    <row r="3267" spans="32:32" x14ac:dyDescent="0.2">
      <c r="AF3267" s="47"/>
    </row>
    <row r="3268" spans="32:32" x14ac:dyDescent="0.2">
      <c r="AF3268" s="47"/>
    </row>
    <row r="3269" spans="32:32" x14ac:dyDescent="0.2">
      <c r="AF3269" s="47"/>
    </row>
    <row r="3270" spans="32:32" x14ac:dyDescent="0.2">
      <c r="AF3270" s="47"/>
    </row>
    <row r="3271" spans="32:32" x14ac:dyDescent="0.2">
      <c r="AF3271" s="47"/>
    </row>
    <row r="3272" spans="32:32" x14ac:dyDescent="0.2">
      <c r="AF3272" s="47"/>
    </row>
    <row r="3273" spans="32:32" x14ac:dyDescent="0.2">
      <c r="AF3273" s="47"/>
    </row>
    <row r="3274" spans="32:32" x14ac:dyDescent="0.2">
      <c r="AF3274" s="47"/>
    </row>
    <row r="3275" spans="32:32" x14ac:dyDescent="0.2">
      <c r="AF3275" s="47"/>
    </row>
    <row r="3276" spans="32:32" x14ac:dyDescent="0.2">
      <c r="AF3276" s="47"/>
    </row>
    <row r="3277" spans="32:32" x14ac:dyDescent="0.2">
      <c r="AF3277" s="47"/>
    </row>
    <row r="3278" spans="32:32" x14ac:dyDescent="0.2">
      <c r="AF3278" s="47"/>
    </row>
    <row r="3279" spans="32:32" x14ac:dyDescent="0.2">
      <c r="AF3279" s="47"/>
    </row>
    <row r="3280" spans="32:32" x14ac:dyDescent="0.2">
      <c r="AF3280" s="47"/>
    </row>
    <row r="3281" spans="32:32" x14ac:dyDescent="0.2">
      <c r="AF3281" s="47"/>
    </row>
    <row r="3282" spans="32:32" x14ac:dyDescent="0.2">
      <c r="AF3282" s="47"/>
    </row>
    <row r="3283" spans="32:32" x14ac:dyDescent="0.2">
      <c r="AF3283" s="47"/>
    </row>
    <row r="3284" spans="32:32" x14ac:dyDescent="0.2">
      <c r="AF3284" s="47"/>
    </row>
    <row r="3285" spans="32:32" x14ac:dyDescent="0.2">
      <c r="AF3285" s="47"/>
    </row>
    <row r="3286" spans="32:32" x14ac:dyDescent="0.2">
      <c r="AF3286" s="47"/>
    </row>
    <row r="3287" spans="32:32" x14ac:dyDescent="0.2">
      <c r="AF3287" s="47"/>
    </row>
    <row r="3288" spans="32:32" x14ac:dyDescent="0.2">
      <c r="AF3288" s="47"/>
    </row>
    <row r="3289" spans="32:32" x14ac:dyDescent="0.2">
      <c r="AF3289" s="47"/>
    </row>
    <row r="3290" spans="32:32" x14ac:dyDescent="0.2">
      <c r="AF3290" s="47"/>
    </row>
    <row r="3291" spans="32:32" x14ac:dyDescent="0.2">
      <c r="AF3291" s="47"/>
    </row>
    <row r="3292" spans="32:32" x14ac:dyDescent="0.2">
      <c r="AF3292" s="47"/>
    </row>
    <row r="3293" spans="32:32" x14ac:dyDescent="0.2">
      <c r="AF3293" s="47"/>
    </row>
    <row r="3294" spans="32:32" x14ac:dyDescent="0.2">
      <c r="AF3294" s="47"/>
    </row>
    <row r="3295" spans="32:32" x14ac:dyDescent="0.2">
      <c r="AF3295" s="47"/>
    </row>
    <row r="3296" spans="32:32" x14ac:dyDescent="0.2">
      <c r="AF3296" s="47"/>
    </row>
    <row r="3297" spans="32:32" x14ac:dyDescent="0.2">
      <c r="AF3297" s="47"/>
    </row>
    <row r="3298" spans="32:32" x14ac:dyDescent="0.2">
      <c r="AF3298" s="47"/>
    </row>
    <row r="3299" spans="32:32" x14ac:dyDescent="0.2">
      <c r="AF3299" s="47"/>
    </row>
    <row r="3300" spans="32:32" x14ac:dyDescent="0.2">
      <c r="AF3300" s="47"/>
    </row>
    <row r="3301" spans="32:32" x14ac:dyDescent="0.2">
      <c r="AF3301" s="47"/>
    </row>
    <row r="3302" spans="32:32" x14ac:dyDescent="0.2">
      <c r="AF3302" s="47"/>
    </row>
    <row r="3303" spans="32:32" x14ac:dyDescent="0.2">
      <c r="AF3303" s="47"/>
    </row>
    <row r="3304" spans="32:32" x14ac:dyDescent="0.2">
      <c r="AF3304" s="47"/>
    </row>
    <row r="3305" spans="32:32" x14ac:dyDescent="0.2">
      <c r="AF3305" s="47"/>
    </row>
    <row r="3306" spans="32:32" x14ac:dyDescent="0.2">
      <c r="AF3306" s="47"/>
    </row>
    <row r="3307" spans="32:32" x14ac:dyDescent="0.2">
      <c r="AF3307" s="47"/>
    </row>
    <row r="3308" spans="32:32" x14ac:dyDescent="0.2">
      <c r="AF3308" s="47"/>
    </row>
    <row r="3309" spans="32:32" x14ac:dyDescent="0.2">
      <c r="AF3309" s="47"/>
    </row>
    <row r="3310" spans="32:32" x14ac:dyDescent="0.2">
      <c r="AF3310" s="47"/>
    </row>
    <row r="3311" spans="32:32" x14ac:dyDescent="0.2">
      <c r="AF3311" s="47"/>
    </row>
    <row r="3312" spans="32:32" x14ac:dyDescent="0.2">
      <c r="AF3312" s="47"/>
    </row>
    <row r="3313" spans="32:32" x14ac:dyDescent="0.2">
      <c r="AF3313" s="47"/>
    </row>
    <row r="3314" spans="32:32" x14ac:dyDescent="0.2">
      <c r="AF3314" s="47"/>
    </row>
    <row r="3315" spans="32:32" x14ac:dyDescent="0.2">
      <c r="AF3315" s="47"/>
    </row>
    <row r="3316" spans="32:32" x14ac:dyDescent="0.2">
      <c r="AF3316" s="47"/>
    </row>
    <row r="3317" spans="32:32" x14ac:dyDescent="0.2">
      <c r="AF3317" s="47"/>
    </row>
    <row r="3318" spans="32:32" x14ac:dyDescent="0.2">
      <c r="AF3318" s="47"/>
    </row>
    <row r="3319" spans="32:32" x14ac:dyDescent="0.2">
      <c r="AF3319" s="47"/>
    </row>
    <row r="3320" spans="32:32" x14ac:dyDescent="0.2">
      <c r="AF3320" s="47"/>
    </row>
    <row r="3321" spans="32:32" x14ac:dyDescent="0.2">
      <c r="AF3321" s="47"/>
    </row>
    <row r="3322" spans="32:32" x14ac:dyDescent="0.2">
      <c r="AF3322" s="47"/>
    </row>
    <row r="3323" spans="32:32" x14ac:dyDescent="0.2">
      <c r="AF3323" s="47"/>
    </row>
    <row r="3324" spans="32:32" x14ac:dyDescent="0.2">
      <c r="AF3324" s="47"/>
    </row>
    <row r="3325" spans="32:32" x14ac:dyDescent="0.2">
      <c r="AF3325" s="47"/>
    </row>
    <row r="3326" spans="32:32" x14ac:dyDescent="0.2">
      <c r="AF3326" s="47"/>
    </row>
    <row r="3327" spans="32:32" x14ac:dyDescent="0.2">
      <c r="AF3327" s="47"/>
    </row>
    <row r="3328" spans="32:32" x14ac:dyDescent="0.2">
      <c r="AF3328" s="47"/>
    </row>
    <row r="3329" spans="32:32" x14ac:dyDescent="0.2">
      <c r="AF3329" s="47"/>
    </row>
    <row r="3330" spans="32:32" x14ac:dyDescent="0.2">
      <c r="AF3330" s="47"/>
    </row>
    <row r="3331" spans="32:32" x14ac:dyDescent="0.2">
      <c r="AF3331" s="47"/>
    </row>
    <row r="3332" spans="32:32" x14ac:dyDescent="0.2">
      <c r="AF3332" s="47"/>
    </row>
    <row r="3333" spans="32:32" x14ac:dyDescent="0.2">
      <c r="AF3333" s="47"/>
    </row>
    <row r="3334" spans="32:32" x14ac:dyDescent="0.2">
      <c r="AF3334" s="47"/>
    </row>
    <row r="3335" spans="32:32" x14ac:dyDescent="0.2">
      <c r="AF3335" s="47"/>
    </row>
    <row r="3336" spans="32:32" x14ac:dyDescent="0.2">
      <c r="AF3336" s="47"/>
    </row>
    <row r="3337" spans="32:32" x14ac:dyDescent="0.2">
      <c r="AF3337" s="47"/>
    </row>
    <row r="3338" spans="32:32" x14ac:dyDescent="0.2">
      <c r="AF3338" s="47"/>
    </row>
    <row r="3339" spans="32:32" x14ac:dyDescent="0.2">
      <c r="AF3339" s="47"/>
    </row>
    <row r="3340" spans="32:32" x14ac:dyDescent="0.2">
      <c r="AF3340" s="47"/>
    </row>
    <row r="3341" spans="32:32" x14ac:dyDescent="0.2">
      <c r="AF3341" s="47"/>
    </row>
    <row r="3342" spans="32:32" x14ac:dyDescent="0.2">
      <c r="AF3342" s="47"/>
    </row>
    <row r="3343" spans="32:32" x14ac:dyDescent="0.2">
      <c r="AF3343" s="47"/>
    </row>
    <row r="3344" spans="32:32" x14ac:dyDescent="0.2">
      <c r="AF3344" s="47"/>
    </row>
    <row r="3345" spans="32:32" x14ac:dyDescent="0.2">
      <c r="AF3345" s="47"/>
    </row>
    <row r="3346" spans="32:32" x14ac:dyDescent="0.2">
      <c r="AF3346" s="47"/>
    </row>
    <row r="3347" spans="32:32" x14ac:dyDescent="0.2">
      <c r="AF3347" s="47"/>
    </row>
    <row r="3348" spans="32:32" x14ac:dyDescent="0.2">
      <c r="AF3348" s="47"/>
    </row>
    <row r="3349" spans="32:32" x14ac:dyDescent="0.2">
      <c r="AF3349" s="47"/>
    </row>
    <row r="3350" spans="32:32" x14ac:dyDescent="0.2">
      <c r="AF3350" s="47"/>
    </row>
    <row r="3351" spans="32:32" x14ac:dyDescent="0.2">
      <c r="AF3351" s="47"/>
    </row>
    <row r="3352" spans="32:32" x14ac:dyDescent="0.2">
      <c r="AF3352" s="47"/>
    </row>
    <row r="3353" spans="32:32" x14ac:dyDescent="0.2">
      <c r="AF3353" s="47"/>
    </row>
    <row r="3354" spans="32:32" x14ac:dyDescent="0.2">
      <c r="AF3354" s="47"/>
    </row>
    <row r="3355" spans="32:32" x14ac:dyDescent="0.2">
      <c r="AF3355" s="47"/>
    </row>
    <row r="3356" spans="32:32" x14ac:dyDescent="0.2">
      <c r="AF3356" s="47"/>
    </row>
    <row r="3357" spans="32:32" x14ac:dyDescent="0.2">
      <c r="AF3357" s="47"/>
    </row>
    <row r="3358" spans="32:32" x14ac:dyDescent="0.2">
      <c r="AF3358" s="47"/>
    </row>
    <row r="3359" spans="32:32" x14ac:dyDescent="0.2">
      <c r="AF3359" s="47"/>
    </row>
    <row r="3360" spans="32:32" x14ac:dyDescent="0.2">
      <c r="AF3360" s="47"/>
    </row>
    <row r="3361" spans="32:32" x14ac:dyDescent="0.2">
      <c r="AF3361" s="47"/>
    </row>
    <row r="3362" spans="32:32" x14ac:dyDescent="0.2">
      <c r="AF3362" s="47"/>
    </row>
    <row r="3363" spans="32:32" x14ac:dyDescent="0.2">
      <c r="AF3363" s="47"/>
    </row>
    <row r="3364" spans="32:32" x14ac:dyDescent="0.2">
      <c r="AF3364" s="47"/>
    </row>
    <row r="3365" spans="32:32" x14ac:dyDescent="0.2">
      <c r="AF3365" s="47"/>
    </row>
    <row r="3366" spans="32:32" x14ac:dyDescent="0.2">
      <c r="AF3366" s="47"/>
    </row>
    <row r="3367" spans="32:32" x14ac:dyDescent="0.2">
      <c r="AF3367" s="47"/>
    </row>
    <row r="3368" spans="32:32" x14ac:dyDescent="0.2">
      <c r="AF3368" s="47"/>
    </row>
    <row r="3369" spans="32:32" x14ac:dyDescent="0.2">
      <c r="AF3369" s="47"/>
    </row>
    <row r="3370" spans="32:32" x14ac:dyDescent="0.2">
      <c r="AF3370" s="47"/>
    </row>
    <row r="3371" spans="32:32" x14ac:dyDescent="0.2">
      <c r="AF3371" s="47"/>
    </row>
    <row r="3372" spans="32:32" x14ac:dyDescent="0.2">
      <c r="AF3372" s="47"/>
    </row>
    <row r="3373" spans="32:32" x14ac:dyDescent="0.2">
      <c r="AF3373" s="47"/>
    </row>
    <row r="3374" spans="32:32" x14ac:dyDescent="0.2">
      <c r="AF3374" s="47"/>
    </row>
    <row r="3375" spans="32:32" x14ac:dyDescent="0.2">
      <c r="AF3375" s="47"/>
    </row>
    <row r="3376" spans="32:32" x14ac:dyDescent="0.2">
      <c r="AF3376" s="47"/>
    </row>
    <row r="3377" spans="32:32" x14ac:dyDescent="0.2">
      <c r="AF3377" s="47"/>
    </row>
    <row r="3378" spans="32:32" x14ac:dyDescent="0.2">
      <c r="AF3378" s="47"/>
    </row>
    <row r="3379" spans="32:32" x14ac:dyDescent="0.2">
      <c r="AF3379" s="47"/>
    </row>
    <row r="3380" spans="32:32" x14ac:dyDescent="0.2">
      <c r="AF3380" s="47"/>
    </row>
    <row r="3381" spans="32:32" x14ac:dyDescent="0.2">
      <c r="AF3381" s="47"/>
    </row>
    <row r="3382" spans="32:32" x14ac:dyDescent="0.2">
      <c r="AF3382" s="47"/>
    </row>
    <row r="3383" spans="32:32" x14ac:dyDescent="0.2">
      <c r="AF3383" s="47"/>
    </row>
    <row r="3384" spans="32:32" x14ac:dyDescent="0.2">
      <c r="AF3384" s="47"/>
    </row>
    <row r="3385" spans="32:32" x14ac:dyDescent="0.2">
      <c r="AF3385" s="47"/>
    </row>
    <row r="3386" spans="32:32" x14ac:dyDescent="0.2">
      <c r="AF3386" s="47"/>
    </row>
    <row r="3387" spans="32:32" x14ac:dyDescent="0.2">
      <c r="AF3387" s="47"/>
    </row>
    <row r="3388" spans="32:32" x14ac:dyDescent="0.2">
      <c r="AF3388" s="47"/>
    </row>
    <row r="3389" spans="32:32" x14ac:dyDescent="0.2">
      <c r="AF3389" s="47"/>
    </row>
    <row r="3390" spans="32:32" x14ac:dyDescent="0.2">
      <c r="AF3390" s="47"/>
    </row>
    <row r="3391" spans="32:32" x14ac:dyDescent="0.2">
      <c r="AF3391" s="47"/>
    </row>
    <row r="3392" spans="32:32" x14ac:dyDescent="0.2">
      <c r="AF3392" s="47"/>
    </row>
    <row r="3393" spans="32:32" x14ac:dyDescent="0.2">
      <c r="AF3393" s="47"/>
    </row>
    <row r="3394" spans="32:32" x14ac:dyDescent="0.2">
      <c r="AF3394" s="47"/>
    </row>
    <row r="3395" spans="32:32" x14ac:dyDescent="0.2">
      <c r="AF3395" s="47"/>
    </row>
    <row r="3396" spans="32:32" x14ac:dyDescent="0.2">
      <c r="AF3396" s="47"/>
    </row>
    <row r="3397" spans="32:32" x14ac:dyDescent="0.2">
      <c r="AF3397" s="47"/>
    </row>
    <row r="3398" spans="32:32" x14ac:dyDescent="0.2">
      <c r="AF3398" s="47"/>
    </row>
    <row r="3399" spans="32:32" x14ac:dyDescent="0.2">
      <c r="AF3399" s="47"/>
    </row>
    <row r="3400" spans="32:32" x14ac:dyDescent="0.2">
      <c r="AF3400" s="47"/>
    </row>
    <row r="3401" spans="32:32" x14ac:dyDescent="0.2">
      <c r="AF3401" s="47"/>
    </row>
    <row r="3402" spans="32:32" x14ac:dyDescent="0.2">
      <c r="AF3402" s="47"/>
    </row>
    <row r="3403" spans="32:32" x14ac:dyDescent="0.2">
      <c r="AF3403" s="47"/>
    </row>
    <row r="3404" spans="32:32" x14ac:dyDescent="0.2">
      <c r="AF3404" s="47"/>
    </row>
    <row r="3405" spans="32:32" x14ac:dyDescent="0.2">
      <c r="AF3405" s="47"/>
    </row>
    <row r="3406" spans="32:32" x14ac:dyDescent="0.2">
      <c r="AF3406" s="47"/>
    </row>
    <row r="3407" spans="32:32" x14ac:dyDescent="0.2">
      <c r="AF3407" s="47"/>
    </row>
    <row r="3408" spans="32:32" x14ac:dyDescent="0.2">
      <c r="AF3408" s="47"/>
    </row>
    <row r="3409" spans="32:32" x14ac:dyDescent="0.2">
      <c r="AF3409" s="47"/>
    </row>
    <row r="3410" spans="32:32" x14ac:dyDescent="0.2">
      <c r="AF3410" s="47"/>
    </row>
    <row r="3411" spans="32:32" x14ac:dyDescent="0.2">
      <c r="AF3411" s="47"/>
    </row>
    <row r="3412" spans="32:32" x14ac:dyDescent="0.2">
      <c r="AF3412" s="47"/>
    </row>
    <row r="3413" spans="32:32" x14ac:dyDescent="0.2">
      <c r="AF3413" s="47"/>
    </row>
    <row r="3414" spans="32:32" x14ac:dyDescent="0.2">
      <c r="AF3414" s="47"/>
    </row>
    <row r="3415" spans="32:32" x14ac:dyDescent="0.2">
      <c r="AF3415" s="47"/>
    </row>
    <row r="3416" spans="32:32" x14ac:dyDescent="0.2">
      <c r="AF3416" s="47"/>
    </row>
    <row r="3417" spans="32:32" x14ac:dyDescent="0.2">
      <c r="AF3417" s="47"/>
    </row>
    <row r="3418" spans="32:32" x14ac:dyDescent="0.2">
      <c r="AF3418" s="47"/>
    </row>
    <row r="3419" spans="32:32" x14ac:dyDescent="0.2">
      <c r="AF3419" s="47"/>
    </row>
    <row r="3420" spans="32:32" x14ac:dyDescent="0.2">
      <c r="AF3420" s="47"/>
    </row>
    <row r="3421" spans="32:32" x14ac:dyDescent="0.2">
      <c r="AF3421" s="47"/>
    </row>
    <row r="3422" spans="32:32" x14ac:dyDescent="0.2">
      <c r="AF3422" s="47"/>
    </row>
    <row r="3423" spans="32:32" x14ac:dyDescent="0.2">
      <c r="AF3423" s="47"/>
    </row>
    <row r="3424" spans="32:32" x14ac:dyDescent="0.2">
      <c r="AF3424" s="47"/>
    </row>
    <row r="3425" spans="32:32" x14ac:dyDescent="0.2">
      <c r="AF3425" s="47"/>
    </row>
    <row r="3426" spans="32:32" x14ac:dyDescent="0.2">
      <c r="AF3426" s="47"/>
    </row>
    <row r="3427" spans="32:32" x14ac:dyDescent="0.2">
      <c r="AF3427" s="47"/>
    </row>
    <row r="3428" spans="32:32" x14ac:dyDescent="0.2">
      <c r="AF3428" s="47"/>
    </row>
    <row r="3429" spans="32:32" x14ac:dyDescent="0.2">
      <c r="AF3429" s="47"/>
    </row>
    <row r="3430" spans="32:32" x14ac:dyDescent="0.2">
      <c r="AF3430" s="47"/>
    </row>
    <row r="3431" spans="32:32" x14ac:dyDescent="0.2">
      <c r="AF3431" s="47"/>
    </row>
    <row r="3432" spans="32:32" x14ac:dyDescent="0.2">
      <c r="AF3432" s="47"/>
    </row>
    <row r="3433" spans="32:32" x14ac:dyDescent="0.2">
      <c r="AF3433" s="47"/>
    </row>
    <row r="3434" spans="32:32" x14ac:dyDescent="0.2">
      <c r="AF3434" s="47"/>
    </row>
    <row r="3435" spans="32:32" x14ac:dyDescent="0.2">
      <c r="AF3435" s="47"/>
    </row>
    <row r="3436" spans="32:32" x14ac:dyDescent="0.2">
      <c r="AF3436" s="47"/>
    </row>
    <row r="3437" spans="32:32" x14ac:dyDescent="0.2">
      <c r="AF3437" s="47"/>
    </row>
    <row r="3438" spans="32:32" x14ac:dyDescent="0.2">
      <c r="AF3438" s="47"/>
    </row>
    <row r="3439" spans="32:32" x14ac:dyDescent="0.2">
      <c r="AF3439" s="47"/>
    </row>
    <row r="3440" spans="32:32" x14ac:dyDescent="0.2">
      <c r="AF3440" s="47"/>
    </row>
    <row r="3441" spans="32:32" x14ac:dyDescent="0.2">
      <c r="AF3441" s="47"/>
    </row>
    <row r="3442" spans="32:32" x14ac:dyDescent="0.2">
      <c r="AF3442" s="47"/>
    </row>
    <row r="3443" spans="32:32" x14ac:dyDescent="0.2">
      <c r="AF3443" s="47"/>
    </row>
    <row r="3444" spans="32:32" x14ac:dyDescent="0.2">
      <c r="AF3444" s="47"/>
    </row>
    <row r="3445" spans="32:32" x14ac:dyDescent="0.2">
      <c r="AF3445" s="47"/>
    </row>
    <row r="3446" spans="32:32" x14ac:dyDescent="0.2">
      <c r="AF3446" s="47"/>
    </row>
    <row r="3447" spans="32:32" x14ac:dyDescent="0.2">
      <c r="AF3447" s="47"/>
    </row>
    <row r="3448" spans="32:32" x14ac:dyDescent="0.2">
      <c r="AF3448" s="47"/>
    </row>
    <row r="3449" spans="32:32" x14ac:dyDescent="0.2">
      <c r="AF3449" s="47"/>
    </row>
    <row r="3450" spans="32:32" x14ac:dyDescent="0.2">
      <c r="AF3450" s="47"/>
    </row>
    <row r="3451" spans="32:32" x14ac:dyDescent="0.2">
      <c r="AF3451" s="47"/>
    </row>
    <row r="3452" spans="32:32" x14ac:dyDescent="0.2">
      <c r="AF3452" s="47"/>
    </row>
    <row r="3453" spans="32:32" x14ac:dyDescent="0.2">
      <c r="AF3453" s="47"/>
    </row>
    <row r="3454" spans="32:32" x14ac:dyDescent="0.2">
      <c r="AF3454" s="47"/>
    </row>
    <row r="3455" spans="32:32" x14ac:dyDescent="0.2">
      <c r="AF3455" s="47"/>
    </row>
    <row r="3456" spans="32:32" x14ac:dyDescent="0.2">
      <c r="AF3456" s="47"/>
    </row>
    <row r="3457" spans="32:32" x14ac:dyDescent="0.2">
      <c r="AF3457" s="47"/>
    </row>
    <row r="3458" spans="32:32" x14ac:dyDescent="0.2">
      <c r="AF3458" s="47"/>
    </row>
    <row r="3459" spans="32:32" x14ac:dyDescent="0.2">
      <c r="AF3459" s="47"/>
    </row>
    <row r="3460" spans="32:32" x14ac:dyDescent="0.2">
      <c r="AF3460" s="47"/>
    </row>
    <row r="3461" spans="32:32" x14ac:dyDescent="0.2">
      <c r="AF3461" s="47"/>
    </row>
    <row r="3462" spans="32:32" x14ac:dyDescent="0.2">
      <c r="AF3462" s="47"/>
    </row>
    <row r="3463" spans="32:32" x14ac:dyDescent="0.2">
      <c r="AF3463" s="47"/>
    </row>
    <row r="3464" spans="32:32" x14ac:dyDescent="0.2">
      <c r="AF3464" s="47"/>
    </row>
    <row r="3465" spans="32:32" x14ac:dyDescent="0.2">
      <c r="AF3465" s="47"/>
    </row>
    <row r="3466" spans="32:32" x14ac:dyDescent="0.2">
      <c r="AF3466" s="47"/>
    </row>
    <row r="3467" spans="32:32" x14ac:dyDescent="0.2">
      <c r="AF3467" s="47"/>
    </row>
    <row r="3468" spans="32:32" x14ac:dyDescent="0.2">
      <c r="AF3468" s="47"/>
    </row>
    <row r="3469" spans="32:32" x14ac:dyDescent="0.2">
      <c r="AF3469" s="47"/>
    </row>
    <row r="3470" spans="32:32" x14ac:dyDescent="0.2">
      <c r="AF3470" s="47"/>
    </row>
    <row r="3471" spans="32:32" x14ac:dyDescent="0.2">
      <c r="AF3471" s="47"/>
    </row>
    <row r="3472" spans="32:32" x14ac:dyDescent="0.2">
      <c r="AF3472" s="47"/>
    </row>
    <row r="3473" spans="32:32" x14ac:dyDescent="0.2">
      <c r="AF3473" s="47"/>
    </row>
    <row r="3474" spans="32:32" x14ac:dyDescent="0.2">
      <c r="AF3474" s="47"/>
    </row>
    <row r="3475" spans="32:32" x14ac:dyDescent="0.2">
      <c r="AF3475" s="47"/>
    </row>
    <row r="3476" spans="32:32" x14ac:dyDescent="0.2">
      <c r="AF3476" s="47"/>
    </row>
    <row r="3477" spans="32:32" x14ac:dyDescent="0.2">
      <c r="AF3477" s="47"/>
    </row>
    <row r="3478" spans="32:32" x14ac:dyDescent="0.2">
      <c r="AF3478" s="47"/>
    </row>
    <row r="3479" spans="32:32" x14ac:dyDescent="0.2">
      <c r="AF3479" s="47"/>
    </row>
    <row r="3480" spans="32:32" x14ac:dyDescent="0.2">
      <c r="AF3480" s="47"/>
    </row>
    <row r="3481" spans="32:32" x14ac:dyDescent="0.2">
      <c r="AF3481" s="47"/>
    </row>
    <row r="3482" spans="32:32" x14ac:dyDescent="0.2">
      <c r="AF3482" s="47"/>
    </row>
    <row r="3483" spans="32:32" x14ac:dyDescent="0.2">
      <c r="AF3483" s="47"/>
    </row>
    <row r="3484" spans="32:32" x14ac:dyDescent="0.2">
      <c r="AF3484" s="47"/>
    </row>
    <row r="3485" spans="32:32" x14ac:dyDescent="0.2">
      <c r="AF3485" s="47"/>
    </row>
    <row r="3486" spans="32:32" x14ac:dyDescent="0.2">
      <c r="AF3486" s="47"/>
    </row>
    <row r="3487" spans="32:32" x14ac:dyDescent="0.2">
      <c r="AF3487" s="47"/>
    </row>
    <row r="3488" spans="32:32" x14ac:dyDescent="0.2">
      <c r="AF3488" s="47"/>
    </row>
    <row r="3489" spans="32:32" x14ac:dyDescent="0.2">
      <c r="AF3489" s="47"/>
    </row>
    <row r="3490" spans="32:32" x14ac:dyDescent="0.2">
      <c r="AF3490" s="47"/>
    </row>
    <row r="3491" spans="32:32" x14ac:dyDescent="0.2">
      <c r="AF3491" s="47"/>
    </row>
    <row r="3492" spans="32:32" x14ac:dyDescent="0.2">
      <c r="AF3492" s="47"/>
    </row>
    <row r="3493" spans="32:32" x14ac:dyDescent="0.2">
      <c r="AF3493" s="47"/>
    </row>
    <row r="3494" spans="32:32" x14ac:dyDescent="0.2">
      <c r="AF3494" s="47"/>
    </row>
    <row r="3495" spans="32:32" x14ac:dyDescent="0.2">
      <c r="AF3495" s="47"/>
    </row>
    <row r="3496" spans="32:32" x14ac:dyDescent="0.2">
      <c r="AF3496" s="47"/>
    </row>
    <row r="3497" spans="32:32" x14ac:dyDescent="0.2">
      <c r="AF3497" s="47"/>
    </row>
    <row r="3498" spans="32:32" x14ac:dyDescent="0.2">
      <c r="AF3498" s="47"/>
    </row>
    <row r="3499" spans="32:32" x14ac:dyDescent="0.2">
      <c r="AF3499" s="47"/>
    </row>
    <row r="3500" spans="32:32" x14ac:dyDescent="0.2">
      <c r="AF3500" s="47"/>
    </row>
    <row r="3501" spans="32:32" x14ac:dyDescent="0.2">
      <c r="AF3501" s="47"/>
    </row>
    <row r="3502" spans="32:32" x14ac:dyDescent="0.2">
      <c r="AF3502" s="47"/>
    </row>
    <row r="3503" spans="32:32" x14ac:dyDescent="0.2">
      <c r="AF3503" s="47"/>
    </row>
    <row r="3504" spans="32:32" x14ac:dyDescent="0.2">
      <c r="AF3504" s="47"/>
    </row>
    <row r="3505" spans="32:32" x14ac:dyDescent="0.2">
      <c r="AF3505" s="47"/>
    </row>
    <row r="3506" spans="32:32" x14ac:dyDescent="0.2">
      <c r="AF3506" s="47"/>
    </row>
    <row r="3507" spans="32:32" x14ac:dyDescent="0.2">
      <c r="AF3507" s="47"/>
    </row>
    <row r="3508" spans="32:32" x14ac:dyDescent="0.2">
      <c r="AF3508" s="47"/>
    </row>
    <row r="3509" spans="32:32" x14ac:dyDescent="0.2">
      <c r="AF3509" s="47"/>
    </row>
    <row r="3510" spans="32:32" x14ac:dyDescent="0.2">
      <c r="AF3510" s="47"/>
    </row>
    <row r="3511" spans="32:32" x14ac:dyDescent="0.2">
      <c r="AF3511" s="47"/>
    </row>
    <row r="3512" spans="32:32" x14ac:dyDescent="0.2">
      <c r="AF3512" s="47"/>
    </row>
    <row r="3513" spans="32:32" x14ac:dyDescent="0.2">
      <c r="AF3513" s="47"/>
    </row>
    <row r="3514" spans="32:32" x14ac:dyDescent="0.2">
      <c r="AF3514" s="47"/>
    </row>
    <row r="3515" spans="32:32" x14ac:dyDescent="0.2">
      <c r="AF3515" s="47"/>
    </row>
    <row r="3516" spans="32:32" x14ac:dyDescent="0.2">
      <c r="AF3516" s="47"/>
    </row>
    <row r="3517" spans="32:32" x14ac:dyDescent="0.2">
      <c r="AF3517" s="47"/>
    </row>
    <row r="3518" spans="32:32" x14ac:dyDescent="0.2">
      <c r="AF3518" s="47"/>
    </row>
    <row r="3519" spans="32:32" x14ac:dyDescent="0.2">
      <c r="AF3519" s="47"/>
    </row>
    <row r="3520" spans="32:32" x14ac:dyDescent="0.2">
      <c r="AF3520" s="47"/>
    </row>
    <row r="3521" spans="32:32" x14ac:dyDescent="0.2">
      <c r="AF3521" s="47"/>
    </row>
    <row r="3522" spans="32:32" x14ac:dyDescent="0.2">
      <c r="AF3522" s="47"/>
    </row>
    <row r="3523" spans="32:32" x14ac:dyDescent="0.2">
      <c r="AF3523" s="47"/>
    </row>
    <row r="3524" spans="32:32" x14ac:dyDescent="0.2">
      <c r="AF3524" s="47"/>
    </row>
    <row r="3525" spans="32:32" x14ac:dyDescent="0.2">
      <c r="AF3525" s="47"/>
    </row>
    <row r="3526" spans="32:32" x14ac:dyDescent="0.2">
      <c r="AF3526" s="47"/>
    </row>
    <row r="3527" spans="32:32" x14ac:dyDescent="0.2">
      <c r="AF3527" s="47"/>
    </row>
    <row r="3528" spans="32:32" x14ac:dyDescent="0.2">
      <c r="AF3528" s="47"/>
    </row>
    <row r="3529" spans="32:32" x14ac:dyDescent="0.2">
      <c r="AF3529" s="47"/>
    </row>
    <row r="3530" spans="32:32" x14ac:dyDescent="0.2">
      <c r="AF3530" s="47"/>
    </row>
    <row r="3531" spans="32:32" x14ac:dyDescent="0.2">
      <c r="AF3531" s="47"/>
    </row>
    <row r="3532" spans="32:32" x14ac:dyDescent="0.2">
      <c r="AF3532" s="47"/>
    </row>
    <row r="3533" spans="32:32" x14ac:dyDescent="0.2">
      <c r="AF3533" s="47"/>
    </row>
    <row r="3534" spans="32:32" x14ac:dyDescent="0.2">
      <c r="AF3534" s="47"/>
    </row>
    <row r="3535" spans="32:32" x14ac:dyDescent="0.2">
      <c r="AF3535" s="47"/>
    </row>
    <row r="3536" spans="32:32" x14ac:dyDescent="0.2">
      <c r="AF3536" s="47"/>
    </row>
    <row r="3537" spans="32:32" x14ac:dyDescent="0.2">
      <c r="AF3537" s="47"/>
    </row>
    <row r="3538" spans="32:32" x14ac:dyDescent="0.2">
      <c r="AF3538" s="47"/>
    </row>
    <row r="3539" spans="32:32" x14ac:dyDescent="0.2">
      <c r="AF3539" s="47"/>
    </row>
    <row r="3540" spans="32:32" x14ac:dyDescent="0.2">
      <c r="AF3540" s="47"/>
    </row>
    <row r="3541" spans="32:32" x14ac:dyDescent="0.2">
      <c r="AF3541" s="47"/>
    </row>
    <row r="3542" spans="32:32" x14ac:dyDescent="0.2">
      <c r="AF3542" s="47"/>
    </row>
    <row r="3543" spans="32:32" x14ac:dyDescent="0.2">
      <c r="AF3543" s="47"/>
    </row>
    <row r="3544" spans="32:32" x14ac:dyDescent="0.2">
      <c r="AF3544" s="47"/>
    </row>
    <row r="3545" spans="32:32" x14ac:dyDescent="0.2">
      <c r="AF3545" s="47"/>
    </row>
    <row r="3546" spans="32:32" x14ac:dyDescent="0.2">
      <c r="AF3546" s="47"/>
    </row>
    <row r="3547" spans="32:32" x14ac:dyDescent="0.2">
      <c r="AF3547" s="47"/>
    </row>
    <row r="3548" spans="32:32" x14ac:dyDescent="0.2">
      <c r="AF3548" s="47"/>
    </row>
    <row r="3549" spans="32:32" x14ac:dyDescent="0.2">
      <c r="AF3549" s="47"/>
    </row>
    <row r="3550" spans="32:32" x14ac:dyDescent="0.2">
      <c r="AF3550" s="47"/>
    </row>
    <row r="3551" spans="32:32" x14ac:dyDescent="0.2">
      <c r="AF3551" s="47"/>
    </row>
    <row r="3552" spans="32:32" x14ac:dyDescent="0.2">
      <c r="AF3552" s="47"/>
    </row>
    <row r="3553" spans="32:32" x14ac:dyDescent="0.2">
      <c r="AF3553" s="47"/>
    </row>
    <row r="3554" spans="32:32" x14ac:dyDescent="0.2">
      <c r="AF3554" s="47"/>
    </row>
    <row r="3555" spans="32:32" x14ac:dyDescent="0.2">
      <c r="AF3555" s="47"/>
    </row>
    <row r="3556" spans="32:32" x14ac:dyDescent="0.2">
      <c r="AF3556" s="47"/>
    </row>
    <row r="3557" spans="32:32" x14ac:dyDescent="0.2">
      <c r="AF3557" s="47"/>
    </row>
    <row r="3558" spans="32:32" x14ac:dyDescent="0.2">
      <c r="AF3558" s="47"/>
    </row>
    <row r="3559" spans="32:32" x14ac:dyDescent="0.2">
      <c r="AF3559" s="47"/>
    </row>
    <row r="3560" spans="32:32" x14ac:dyDescent="0.2">
      <c r="AF3560" s="47"/>
    </row>
    <row r="3561" spans="32:32" x14ac:dyDescent="0.2">
      <c r="AF3561" s="47"/>
    </row>
    <row r="3562" spans="32:32" x14ac:dyDescent="0.2">
      <c r="AF3562" s="47"/>
    </row>
    <row r="3563" spans="32:32" x14ac:dyDescent="0.2">
      <c r="AF3563" s="47"/>
    </row>
    <row r="3564" spans="32:32" x14ac:dyDescent="0.2">
      <c r="AF3564" s="47"/>
    </row>
    <row r="3565" spans="32:32" x14ac:dyDescent="0.2">
      <c r="AF3565" s="47"/>
    </row>
    <row r="3566" spans="32:32" x14ac:dyDescent="0.2">
      <c r="AF3566" s="47"/>
    </row>
    <row r="3567" spans="32:32" x14ac:dyDescent="0.2">
      <c r="AF3567" s="47"/>
    </row>
    <row r="3568" spans="32:32" x14ac:dyDescent="0.2">
      <c r="AF3568" s="47"/>
    </row>
    <row r="3569" spans="32:32" x14ac:dyDescent="0.2">
      <c r="AF3569" s="47"/>
    </row>
    <row r="3570" spans="32:32" x14ac:dyDescent="0.2">
      <c r="AF3570" s="47"/>
    </row>
    <row r="3571" spans="32:32" x14ac:dyDescent="0.2">
      <c r="AF3571" s="47"/>
    </row>
    <row r="3572" spans="32:32" x14ac:dyDescent="0.2">
      <c r="AF3572" s="47"/>
    </row>
    <row r="3573" spans="32:32" x14ac:dyDescent="0.2">
      <c r="AF3573" s="47"/>
    </row>
    <row r="3574" spans="32:32" x14ac:dyDescent="0.2">
      <c r="AF3574" s="47"/>
    </row>
    <row r="3575" spans="32:32" x14ac:dyDescent="0.2">
      <c r="AF3575" s="47"/>
    </row>
    <row r="3576" spans="32:32" x14ac:dyDescent="0.2">
      <c r="AF3576" s="47"/>
    </row>
    <row r="3577" spans="32:32" x14ac:dyDescent="0.2">
      <c r="AF3577" s="47"/>
    </row>
    <row r="3578" spans="32:32" x14ac:dyDescent="0.2">
      <c r="AF3578" s="47"/>
    </row>
    <row r="3579" spans="32:32" x14ac:dyDescent="0.2">
      <c r="AF3579" s="47"/>
    </row>
    <row r="3580" spans="32:32" x14ac:dyDescent="0.2">
      <c r="AF3580" s="47"/>
    </row>
    <row r="3581" spans="32:32" x14ac:dyDescent="0.2">
      <c r="AF3581" s="47"/>
    </row>
    <row r="3582" spans="32:32" x14ac:dyDescent="0.2">
      <c r="AF3582" s="47"/>
    </row>
    <row r="3583" spans="32:32" x14ac:dyDescent="0.2">
      <c r="AF3583" s="47"/>
    </row>
    <row r="3584" spans="32:32" x14ac:dyDescent="0.2">
      <c r="AF3584" s="47"/>
    </row>
    <row r="3585" spans="32:32" x14ac:dyDescent="0.2">
      <c r="AF3585" s="47"/>
    </row>
    <row r="3586" spans="32:32" x14ac:dyDescent="0.2">
      <c r="AF3586" s="47"/>
    </row>
    <row r="3587" spans="32:32" x14ac:dyDescent="0.2">
      <c r="AF3587" s="47"/>
    </row>
    <row r="3588" spans="32:32" x14ac:dyDescent="0.2">
      <c r="AF3588" s="47"/>
    </row>
    <row r="3589" spans="32:32" x14ac:dyDescent="0.2">
      <c r="AF3589" s="47"/>
    </row>
    <row r="3590" spans="32:32" x14ac:dyDescent="0.2">
      <c r="AF3590" s="47"/>
    </row>
    <row r="3591" spans="32:32" x14ac:dyDescent="0.2">
      <c r="AF3591" s="47"/>
    </row>
    <row r="3592" spans="32:32" x14ac:dyDescent="0.2">
      <c r="AF3592" s="47"/>
    </row>
    <row r="3593" spans="32:32" x14ac:dyDescent="0.2">
      <c r="AF3593" s="47"/>
    </row>
    <row r="3594" spans="32:32" x14ac:dyDescent="0.2">
      <c r="AF3594" s="47"/>
    </row>
    <row r="3595" spans="32:32" x14ac:dyDescent="0.2">
      <c r="AF3595" s="47"/>
    </row>
    <row r="3596" spans="32:32" x14ac:dyDescent="0.2">
      <c r="AF3596" s="47"/>
    </row>
    <row r="3597" spans="32:32" x14ac:dyDescent="0.2">
      <c r="AF3597" s="47"/>
    </row>
    <row r="3598" spans="32:32" x14ac:dyDescent="0.2">
      <c r="AF3598" s="47"/>
    </row>
    <row r="3599" spans="32:32" x14ac:dyDescent="0.2">
      <c r="AF3599" s="47"/>
    </row>
    <row r="3600" spans="32:32" x14ac:dyDescent="0.2">
      <c r="AF3600" s="47"/>
    </row>
    <row r="3601" spans="32:32" x14ac:dyDescent="0.2">
      <c r="AF3601" s="47"/>
    </row>
    <row r="3602" spans="32:32" x14ac:dyDescent="0.2">
      <c r="AF3602" s="47"/>
    </row>
    <row r="3603" spans="32:32" x14ac:dyDescent="0.2">
      <c r="AF3603" s="47"/>
    </row>
    <row r="3604" spans="32:32" x14ac:dyDescent="0.2">
      <c r="AF3604" s="47"/>
    </row>
    <row r="3605" spans="32:32" x14ac:dyDescent="0.2">
      <c r="AF3605" s="47"/>
    </row>
    <row r="3606" spans="32:32" x14ac:dyDescent="0.2">
      <c r="AF3606" s="47"/>
    </row>
    <row r="3607" spans="32:32" x14ac:dyDescent="0.2">
      <c r="AF3607" s="47"/>
    </row>
    <row r="3608" spans="32:32" x14ac:dyDescent="0.2">
      <c r="AF3608" s="47"/>
    </row>
    <row r="3609" spans="32:32" x14ac:dyDescent="0.2">
      <c r="AF3609" s="47"/>
    </row>
    <row r="3610" spans="32:32" x14ac:dyDescent="0.2">
      <c r="AF3610" s="47"/>
    </row>
    <row r="3611" spans="32:32" x14ac:dyDescent="0.2">
      <c r="AF3611" s="47"/>
    </row>
    <row r="3612" spans="32:32" x14ac:dyDescent="0.2">
      <c r="AF3612" s="47"/>
    </row>
    <row r="3613" spans="32:32" x14ac:dyDescent="0.2">
      <c r="AF3613" s="47"/>
    </row>
    <row r="3614" spans="32:32" x14ac:dyDescent="0.2">
      <c r="AF3614" s="47"/>
    </row>
    <row r="3615" spans="32:32" x14ac:dyDescent="0.2">
      <c r="AF3615" s="47"/>
    </row>
    <row r="3616" spans="32:32" x14ac:dyDescent="0.2">
      <c r="AF3616" s="47"/>
    </row>
    <row r="3617" spans="32:32" x14ac:dyDescent="0.2">
      <c r="AF3617" s="47"/>
    </row>
    <row r="3618" spans="32:32" x14ac:dyDescent="0.2">
      <c r="AF3618" s="47"/>
    </row>
    <row r="3619" spans="32:32" x14ac:dyDescent="0.2">
      <c r="AF3619" s="47"/>
    </row>
    <row r="3620" spans="32:32" x14ac:dyDescent="0.2">
      <c r="AF3620" s="47"/>
    </row>
    <row r="3621" spans="32:32" x14ac:dyDescent="0.2">
      <c r="AF3621" s="47"/>
    </row>
    <row r="3622" spans="32:32" x14ac:dyDescent="0.2">
      <c r="AF3622" s="47"/>
    </row>
    <row r="3623" spans="32:32" x14ac:dyDescent="0.2">
      <c r="AF3623" s="47"/>
    </row>
    <row r="3624" spans="32:32" x14ac:dyDescent="0.2">
      <c r="AF3624" s="47"/>
    </row>
    <row r="3625" spans="32:32" x14ac:dyDescent="0.2">
      <c r="AF3625" s="47"/>
    </row>
    <row r="3626" spans="32:32" x14ac:dyDescent="0.2">
      <c r="AF3626" s="47"/>
    </row>
    <row r="3627" spans="32:32" x14ac:dyDescent="0.2">
      <c r="AF3627" s="47"/>
    </row>
    <row r="3628" spans="32:32" x14ac:dyDescent="0.2">
      <c r="AF3628" s="47"/>
    </row>
    <row r="3629" spans="32:32" x14ac:dyDescent="0.2">
      <c r="AF3629" s="47"/>
    </row>
    <row r="3630" spans="32:32" x14ac:dyDescent="0.2">
      <c r="AF3630" s="47"/>
    </row>
    <row r="3631" spans="32:32" x14ac:dyDescent="0.2">
      <c r="AF3631" s="47"/>
    </row>
    <row r="3632" spans="32:32" x14ac:dyDescent="0.2">
      <c r="AF3632" s="47"/>
    </row>
    <row r="3633" spans="32:32" x14ac:dyDescent="0.2">
      <c r="AF3633" s="47"/>
    </row>
    <row r="3634" spans="32:32" x14ac:dyDescent="0.2">
      <c r="AF3634" s="47"/>
    </row>
    <row r="3635" spans="32:32" x14ac:dyDescent="0.2">
      <c r="AF3635" s="47"/>
    </row>
    <row r="3636" spans="32:32" x14ac:dyDescent="0.2">
      <c r="AF3636" s="47"/>
    </row>
    <row r="3637" spans="32:32" x14ac:dyDescent="0.2">
      <c r="AF3637" s="47"/>
    </row>
    <row r="3638" spans="32:32" x14ac:dyDescent="0.2">
      <c r="AF3638" s="47"/>
    </row>
    <row r="3639" spans="32:32" x14ac:dyDescent="0.2">
      <c r="AF3639" s="47"/>
    </row>
    <row r="3640" spans="32:32" x14ac:dyDescent="0.2">
      <c r="AF3640" s="47"/>
    </row>
    <row r="3641" spans="32:32" x14ac:dyDescent="0.2">
      <c r="AF3641" s="47"/>
    </row>
    <row r="3642" spans="32:32" x14ac:dyDescent="0.2">
      <c r="AF3642" s="47"/>
    </row>
    <row r="3643" spans="32:32" x14ac:dyDescent="0.2">
      <c r="AF3643" s="47"/>
    </row>
    <row r="3644" spans="32:32" x14ac:dyDescent="0.2">
      <c r="AF3644" s="47"/>
    </row>
    <row r="3645" spans="32:32" x14ac:dyDescent="0.2">
      <c r="AF3645" s="47"/>
    </row>
    <row r="3646" spans="32:32" x14ac:dyDescent="0.2">
      <c r="AF3646" s="47"/>
    </row>
    <row r="3647" spans="32:32" x14ac:dyDescent="0.2">
      <c r="AF3647" s="47"/>
    </row>
    <row r="3648" spans="32:32" x14ac:dyDescent="0.2">
      <c r="AF3648" s="47"/>
    </row>
    <row r="3649" spans="32:32" x14ac:dyDescent="0.2">
      <c r="AF3649" s="47"/>
    </row>
    <row r="3650" spans="32:32" x14ac:dyDescent="0.2">
      <c r="AF3650" s="47"/>
    </row>
    <row r="3651" spans="32:32" x14ac:dyDescent="0.2">
      <c r="AF3651" s="47"/>
    </row>
    <row r="3652" spans="32:32" x14ac:dyDescent="0.2">
      <c r="AF3652" s="47"/>
    </row>
    <row r="3653" spans="32:32" x14ac:dyDescent="0.2">
      <c r="AF3653" s="47"/>
    </row>
    <row r="3654" spans="32:32" x14ac:dyDescent="0.2">
      <c r="AF3654" s="47"/>
    </row>
    <row r="3655" spans="32:32" x14ac:dyDescent="0.2">
      <c r="AF3655" s="47"/>
    </row>
    <row r="3656" spans="32:32" x14ac:dyDescent="0.2">
      <c r="AF3656" s="47"/>
    </row>
    <row r="3657" spans="32:32" x14ac:dyDescent="0.2">
      <c r="AF3657" s="47"/>
    </row>
    <row r="3658" spans="32:32" x14ac:dyDescent="0.2">
      <c r="AF3658" s="47"/>
    </row>
    <row r="3659" spans="32:32" x14ac:dyDescent="0.2">
      <c r="AF3659" s="47"/>
    </row>
    <row r="3660" spans="32:32" x14ac:dyDescent="0.2">
      <c r="AF3660" s="47"/>
    </row>
    <row r="3661" spans="32:32" x14ac:dyDescent="0.2">
      <c r="AF3661" s="47"/>
    </row>
    <row r="3662" spans="32:32" x14ac:dyDescent="0.2">
      <c r="AF3662" s="47"/>
    </row>
    <row r="3663" spans="32:32" x14ac:dyDescent="0.2">
      <c r="AF3663" s="47"/>
    </row>
    <row r="3664" spans="32:32" x14ac:dyDescent="0.2">
      <c r="AF3664" s="47"/>
    </row>
    <row r="3665" spans="32:32" x14ac:dyDescent="0.2">
      <c r="AF3665" s="47"/>
    </row>
    <row r="3666" spans="32:32" x14ac:dyDescent="0.2">
      <c r="AF3666" s="47"/>
    </row>
    <row r="3667" spans="32:32" x14ac:dyDescent="0.2">
      <c r="AF3667" s="47"/>
    </row>
    <row r="3668" spans="32:32" x14ac:dyDescent="0.2">
      <c r="AF3668" s="47"/>
    </row>
    <row r="3669" spans="32:32" x14ac:dyDescent="0.2">
      <c r="AF3669" s="47"/>
    </row>
    <row r="3670" spans="32:32" x14ac:dyDescent="0.2">
      <c r="AF3670" s="47"/>
    </row>
    <row r="3671" spans="32:32" x14ac:dyDescent="0.2">
      <c r="AF3671" s="47"/>
    </row>
    <row r="3672" spans="32:32" x14ac:dyDescent="0.2">
      <c r="AF3672" s="47"/>
    </row>
    <row r="3673" spans="32:32" x14ac:dyDescent="0.2">
      <c r="AF3673" s="47"/>
    </row>
    <row r="3674" spans="32:32" x14ac:dyDescent="0.2">
      <c r="AF3674" s="47"/>
    </row>
    <row r="3675" spans="32:32" x14ac:dyDescent="0.2">
      <c r="AF3675" s="47"/>
    </row>
    <row r="3676" spans="32:32" x14ac:dyDescent="0.2">
      <c r="AF3676" s="47"/>
    </row>
    <row r="3677" spans="32:32" x14ac:dyDescent="0.2">
      <c r="AF3677" s="47"/>
    </row>
    <row r="3678" spans="32:32" x14ac:dyDescent="0.2">
      <c r="AF3678" s="47"/>
    </row>
    <row r="3679" spans="32:32" x14ac:dyDescent="0.2">
      <c r="AF3679" s="47"/>
    </row>
    <row r="3680" spans="32:32" x14ac:dyDescent="0.2">
      <c r="AF3680" s="47"/>
    </row>
    <row r="3681" spans="32:32" x14ac:dyDescent="0.2">
      <c r="AF3681" s="47"/>
    </row>
    <row r="3682" spans="32:32" x14ac:dyDescent="0.2">
      <c r="AF3682" s="47"/>
    </row>
    <row r="3683" spans="32:32" x14ac:dyDescent="0.2">
      <c r="AF3683" s="47"/>
    </row>
    <row r="3684" spans="32:32" x14ac:dyDescent="0.2">
      <c r="AF3684" s="47"/>
    </row>
    <row r="3685" spans="32:32" x14ac:dyDescent="0.2">
      <c r="AF3685" s="47"/>
    </row>
    <row r="3686" spans="32:32" x14ac:dyDescent="0.2">
      <c r="AF3686" s="47"/>
    </row>
    <row r="3687" spans="32:32" x14ac:dyDescent="0.2">
      <c r="AF3687" s="47"/>
    </row>
    <row r="3688" spans="32:32" x14ac:dyDescent="0.2">
      <c r="AF3688" s="47"/>
    </row>
    <row r="3689" spans="32:32" x14ac:dyDescent="0.2">
      <c r="AF3689" s="47"/>
    </row>
    <row r="3690" spans="32:32" x14ac:dyDescent="0.2">
      <c r="AF3690" s="47"/>
    </row>
    <row r="3691" spans="32:32" x14ac:dyDescent="0.2">
      <c r="AF3691" s="47"/>
    </row>
    <row r="3692" spans="32:32" x14ac:dyDescent="0.2">
      <c r="AF3692" s="47"/>
    </row>
    <row r="3693" spans="32:32" x14ac:dyDescent="0.2">
      <c r="AF3693" s="47"/>
    </row>
    <row r="3694" spans="32:32" x14ac:dyDescent="0.2">
      <c r="AF3694" s="47"/>
    </row>
    <row r="3695" spans="32:32" x14ac:dyDescent="0.2">
      <c r="AF3695" s="47"/>
    </row>
    <row r="3696" spans="32:32" x14ac:dyDescent="0.2">
      <c r="AF3696" s="47"/>
    </row>
    <row r="3697" spans="32:32" x14ac:dyDescent="0.2">
      <c r="AF3697" s="47"/>
    </row>
    <row r="3698" spans="32:32" x14ac:dyDescent="0.2">
      <c r="AF3698" s="47"/>
    </row>
    <row r="3699" spans="32:32" x14ac:dyDescent="0.2">
      <c r="AF3699" s="47"/>
    </row>
    <row r="3700" spans="32:32" x14ac:dyDescent="0.2">
      <c r="AF3700" s="47"/>
    </row>
    <row r="3701" spans="32:32" x14ac:dyDescent="0.2">
      <c r="AF3701" s="47"/>
    </row>
    <row r="3702" spans="32:32" x14ac:dyDescent="0.2">
      <c r="AF3702" s="47"/>
    </row>
    <row r="3703" spans="32:32" x14ac:dyDescent="0.2">
      <c r="AF3703" s="47"/>
    </row>
    <row r="3704" spans="32:32" x14ac:dyDescent="0.2">
      <c r="AF3704" s="47"/>
    </row>
    <row r="3705" spans="32:32" x14ac:dyDescent="0.2">
      <c r="AF3705" s="47"/>
    </row>
    <row r="3706" spans="32:32" x14ac:dyDescent="0.2">
      <c r="AF3706" s="47"/>
    </row>
    <row r="3707" spans="32:32" x14ac:dyDescent="0.2">
      <c r="AF3707" s="47"/>
    </row>
    <row r="3708" spans="32:32" x14ac:dyDescent="0.2">
      <c r="AF3708" s="47"/>
    </row>
    <row r="3709" spans="32:32" x14ac:dyDescent="0.2">
      <c r="AF3709" s="47"/>
    </row>
    <row r="3710" spans="32:32" x14ac:dyDescent="0.2">
      <c r="AF3710" s="47"/>
    </row>
    <row r="3711" spans="32:32" x14ac:dyDescent="0.2">
      <c r="AF3711" s="47"/>
    </row>
    <row r="3712" spans="32:32" x14ac:dyDescent="0.2">
      <c r="AF3712" s="47"/>
    </row>
    <row r="3713" spans="32:32" x14ac:dyDescent="0.2">
      <c r="AF3713" s="47"/>
    </row>
    <row r="3714" spans="32:32" x14ac:dyDescent="0.2">
      <c r="AF3714" s="47"/>
    </row>
    <row r="3715" spans="32:32" x14ac:dyDescent="0.2">
      <c r="AF3715" s="47"/>
    </row>
    <row r="3716" spans="32:32" x14ac:dyDescent="0.2">
      <c r="AF3716" s="47"/>
    </row>
    <row r="3717" spans="32:32" x14ac:dyDescent="0.2">
      <c r="AF3717" s="47"/>
    </row>
    <row r="3718" spans="32:32" x14ac:dyDescent="0.2">
      <c r="AF3718" s="47"/>
    </row>
    <row r="3719" spans="32:32" x14ac:dyDescent="0.2">
      <c r="AF3719" s="47"/>
    </row>
    <row r="3720" spans="32:32" x14ac:dyDescent="0.2">
      <c r="AF3720" s="47"/>
    </row>
    <row r="3721" spans="32:32" x14ac:dyDescent="0.2">
      <c r="AF3721" s="47"/>
    </row>
    <row r="3722" spans="32:32" x14ac:dyDescent="0.2">
      <c r="AF3722" s="47"/>
    </row>
    <row r="3723" spans="32:32" x14ac:dyDescent="0.2">
      <c r="AF3723" s="47"/>
    </row>
    <row r="3724" spans="32:32" x14ac:dyDescent="0.2">
      <c r="AF3724" s="47"/>
    </row>
    <row r="3725" spans="32:32" x14ac:dyDescent="0.2">
      <c r="AF3725" s="47"/>
    </row>
    <row r="3726" spans="32:32" x14ac:dyDescent="0.2">
      <c r="AF3726" s="47"/>
    </row>
    <row r="3727" spans="32:32" x14ac:dyDescent="0.2">
      <c r="AF3727" s="47"/>
    </row>
    <row r="3728" spans="32:32" x14ac:dyDescent="0.2">
      <c r="AF3728" s="47"/>
    </row>
    <row r="3729" spans="32:32" x14ac:dyDescent="0.2">
      <c r="AF3729" s="47"/>
    </row>
    <row r="3730" spans="32:32" x14ac:dyDescent="0.2">
      <c r="AF3730" s="47"/>
    </row>
    <row r="3731" spans="32:32" x14ac:dyDescent="0.2">
      <c r="AF3731" s="47"/>
    </row>
    <row r="3732" spans="32:32" x14ac:dyDescent="0.2">
      <c r="AF3732" s="47"/>
    </row>
    <row r="3733" spans="32:32" x14ac:dyDescent="0.2">
      <c r="AF3733" s="47"/>
    </row>
    <row r="3734" spans="32:32" x14ac:dyDescent="0.2">
      <c r="AF3734" s="47"/>
    </row>
    <row r="3735" spans="32:32" x14ac:dyDescent="0.2">
      <c r="AF3735" s="47"/>
    </row>
    <row r="3736" spans="32:32" x14ac:dyDescent="0.2">
      <c r="AF3736" s="47"/>
    </row>
    <row r="3737" spans="32:32" x14ac:dyDescent="0.2">
      <c r="AF3737" s="47"/>
    </row>
    <row r="3738" spans="32:32" x14ac:dyDescent="0.2">
      <c r="AF3738" s="47"/>
    </row>
    <row r="3739" spans="32:32" x14ac:dyDescent="0.2">
      <c r="AF3739" s="47"/>
    </row>
    <row r="3740" spans="32:32" x14ac:dyDescent="0.2">
      <c r="AF3740" s="47"/>
    </row>
    <row r="3741" spans="32:32" x14ac:dyDescent="0.2">
      <c r="AF3741" s="47"/>
    </row>
    <row r="3742" spans="32:32" x14ac:dyDescent="0.2">
      <c r="AF3742" s="47"/>
    </row>
    <row r="3743" spans="32:32" x14ac:dyDescent="0.2">
      <c r="AF3743" s="47"/>
    </row>
    <row r="3744" spans="32:32" x14ac:dyDescent="0.2">
      <c r="AF3744" s="47"/>
    </row>
    <row r="3745" spans="32:32" x14ac:dyDescent="0.2">
      <c r="AF3745" s="47"/>
    </row>
    <row r="3746" spans="32:32" x14ac:dyDescent="0.2">
      <c r="AF3746" s="47"/>
    </row>
    <row r="3747" spans="32:32" x14ac:dyDescent="0.2">
      <c r="AF3747" s="47"/>
    </row>
    <row r="3748" spans="32:32" x14ac:dyDescent="0.2">
      <c r="AF3748" s="47"/>
    </row>
    <row r="3749" spans="32:32" x14ac:dyDescent="0.2">
      <c r="AF3749" s="47"/>
    </row>
    <row r="3750" spans="32:32" x14ac:dyDescent="0.2">
      <c r="AF3750" s="47"/>
    </row>
    <row r="3751" spans="32:32" x14ac:dyDescent="0.2">
      <c r="AF3751" s="47"/>
    </row>
    <row r="3752" spans="32:32" x14ac:dyDescent="0.2">
      <c r="AF3752" s="47"/>
    </row>
    <row r="3753" spans="32:32" x14ac:dyDescent="0.2">
      <c r="AF3753" s="47"/>
    </row>
    <row r="3754" spans="32:32" x14ac:dyDescent="0.2">
      <c r="AF3754" s="47"/>
    </row>
    <row r="3755" spans="32:32" x14ac:dyDescent="0.2">
      <c r="AF3755" s="47"/>
    </row>
    <row r="3756" spans="32:32" x14ac:dyDescent="0.2">
      <c r="AF3756" s="47"/>
    </row>
    <row r="3757" spans="32:32" x14ac:dyDescent="0.2">
      <c r="AF3757" s="47"/>
    </row>
    <row r="3758" spans="32:32" x14ac:dyDescent="0.2">
      <c r="AF3758" s="47"/>
    </row>
    <row r="3759" spans="32:32" x14ac:dyDescent="0.2">
      <c r="AF3759" s="47"/>
    </row>
    <row r="3760" spans="32:32" x14ac:dyDescent="0.2">
      <c r="AF3760" s="47"/>
    </row>
    <row r="3761" spans="32:32" x14ac:dyDescent="0.2">
      <c r="AF3761" s="47"/>
    </row>
    <row r="3762" spans="32:32" x14ac:dyDescent="0.2">
      <c r="AF3762" s="47"/>
    </row>
    <row r="3763" spans="32:32" x14ac:dyDescent="0.2">
      <c r="AF3763" s="47"/>
    </row>
    <row r="3764" spans="32:32" x14ac:dyDescent="0.2">
      <c r="AF3764" s="47"/>
    </row>
    <row r="3765" spans="32:32" x14ac:dyDescent="0.2">
      <c r="AF3765" s="47"/>
    </row>
    <row r="3766" spans="32:32" x14ac:dyDescent="0.2">
      <c r="AF3766" s="47"/>
    </row>
    <row r="3767" spans="32:32" x14ac:dyDescent="0.2">
      <c r="AF3767" s="47"/>
    </row>
    <row r="3768" spans="32:32" x14ac:dyDescent="0.2">
      <c r="AF3768" s="47"/>
    </row>
    <row r="3769" spans="32:32" x14ac:dyDescent="0.2">
      <c r="AF3769" s="47"/>
    </row>
    <row r="3770" spans="32:32" x14ac:dyDescent="0.2">
      <c r="AF3770" s="47"/>
    </row>
    <row r="3771" spans="32:32" x14ac:dyDescent="0.2">
      <c r="AF3771" s="47"/>
    </row>
    <row r="3772" spans="32:32" x14ac:dyDescent="0.2">
      <c r="AF3772" s="47"/>
    </row>
    <row r="3773" spans="32:32" x14ac:dyDescent="0.2">
      <c r="AF3773" s="47"/>
    </row>
    <row r="3774" spans="32:32" x14ac:dyDescent="0.2">
      <c r="AF3774" s="47"/>
    </row>
    <row r="3775" spans="32:32" x14ac:dyDescent="0.2">
      <c r="AF3775" s="47"/>
    </row>
    <row r="3776" spans="32:32" x14ac:dyDescent="0.2">
      <c r="AF3776" s="47"/>
    </row>
    <row r="3777" spans="32:32" x14ac:dyDescent="0.2">
      <c r="AF3777" s="47"/>
    </row>
    <row r="3778" spans="32:32" x14ac:dyDescent="0.2">
      <c r="AF3778" s="47"/>
    </row>
    <row r="3779" spans="32:32" x14ac:dyDescent="0.2">
      <c r="AF3779" s="47"/>
    </row>
    <row r="3780" spans="32:32" x14ac:dyDescent="0.2">
      <c r="AF3780" s="47"/>
    </row>
    <row r="3781" spans="32:32" x14ac:dyDescent="0.2">
      <c r="AF3781" s="47"/>
    </row>
    <row r="3782" spans="32:32" x14ac:dyDescent="0.2">
      <c r="AF3782" s="47"/>
    </row>
    <row r="3783" spans="32:32" x14ac:dyDescent="0.2">
      <c r="AF3783" s="47"/>
    </row>
    <row r="3784" spans="32:32" x14ac:dyDescent="0.2">
      <c r="AF3784" s="47"/>
    </row>
    <row r="3785" spans="32:32" x14ac:dyDescent="0.2">
      <c r="AF3785" s="47"/>
    </row>
    <row r="3786" spans="32:32" x14ac:dyDescent="0.2">
      <c r="AF3786" s="47"/>
    </row>
    <row r="3787" spans="32:32" x14ac:dyDescent="0.2">
      <c r="AF3787" s="47"/>
    </row>
    <row r="3788" spans="32:32" x14ac:dyDescent="0.2">
      <c r="AF3788" s="47"/>
    </row>
    <row r="3789" spans="32:32" x14ac:dyDescent="0.2">
      <c r="AF3789" s="47"/>
    </row>
    <row r="3790" spans="32:32" x14ac:dyDescent="0.2">
      <c r="AF3790" s="47"/>
    </row>
    <row r="3791" spans="32:32" x14ac:dyDescent="0.2">
      <c r="AF3791" s="47"/>
    </row>
    <row r="3792" spans="32:32" x14ac:dyDescent="0.2">
      <c r="AF3792" s="47"/>
    </row>
    <row r="3793" spans="32:32" x14ac:dyDescent="0.2">
      <c r="AF3793" s="47"/>
    </row>
    <row r="3794" spans="32:32" x14ac:dyDescent="0.2">
      <c r="AF3794" s="47"/>
    </row>
    <row r="3795" spans="32:32" x14ac:dyDescent="0.2">
      <c r="AF3795" s="47"/>
    </row>
    <row r="3796" spans="32:32" x14ac:dyDescent="0.2">
      <c r="AF3796" s="47"/>
    </row>
    <row r="3797" spans="32:32" x14ac:dyDescent="0.2">
      <c r="AF3797" s="47"/>
    </row>
    <row r="3798" spans="32:32" x14ac:dyDescent="0.2">
      <c r="AF3798" s="47"/>
    </row>
    <row r="3799" spans="32:32" x14ac:dyDescent="0.2">
      <c r="AF3799" s="47"/>
    </row>
    <row r="3800" spans="32:32" x14ac:dyDescent="0.2">
      <c r="AF3800" s="47"/>
    </row>
    <row r="3801" spans="32:32" x14ac:dyDescent="0.2">
      <c r="AF3801" s="47"/>
    </row>
    <row r="3802" spans="32:32" x14ac:dyDescent="0.2">
      <c r="AF3802" s="47"/>
    </row>
    <row r="3803" spans="32:32" x14ac:dyDescent="0.2">
      <c r="AF3803" s="47"/>
    </row>
    <row r="3804" spans="32:32" x14ac:dyDescent="0.2">
      <c r="AF3804" s="47"/>
    </row>
    <row r="3805" spans="32:32" x14ac:dyDescent="0.2">
      <c r="AF3805" s="47"/>
    </row>
    <row r="3806" spans="32:32" x14ac:dyDescent="0.2">
      <c r="AF3806" s="47"/>
    </row>
    <row r="3807" spans="32:32" x14ac:dyDescent="0.2">
      <c r="AF3807" s="47"/>
    </row>
    <row r="3808" spans="32:32" x14ac:dyDescent="0.2">
      <c r="AF3808" s="47"/>
    </row>
    <row r="3809" spans="32:32" x14ac:dyDescent="0.2">
      <c r="AF3809" s="47"/>
    </row>
    <row r="3810" spans="32:32" x14ac:dyDescent="0.2">
      <c r="AF3810" s="47"/>
    </row>
    <row r="3811" spans="32:32" x14ac:dyDescent="0.2">
      <c r="AF3811" s="47"/>
    </row>
    <row r="3812" spans="32:32" x14ac:dyDescent="0.2">
      <c r="AF3812" s="47"/>
    </row>
    <row r="3813" spans="32:32" x14ac:dyDescent="0.2">
      <c r="AF3813" s="47"/>
    </row>
    <row r="3814" spans="32:32" x14ac:dyDescent="0.2">
      <c r="AF3814" s="47"/>
    </row>
    <row r="3815" spans="32:32" x14ac:dyDescent="0.2">
      <c r="AF3815" s="47"/>
    </row>
    <row r="3816" spans="32:32" x14ac:dyDescent="0.2">
      <c r="AF3816" s="47"/>
    </row>
    <row r="3817" spans="32:32" x14ac:dyDescent="0.2">
      <c r="AF3817" s="47"/>
    </row>
    <row r="3818" spans="32:32" x14ac:dyDescent="0.2">
      <c r="AF3818" s="47"/>
    </row>
    <row r="3819" spans="32:32" x14ac:dyDescent="0.2">
      <c r="AF3819" s="47"/>
    </row>
    <row r="3820" spans="32:32" x14ac:dyDescent="0.2">
      <c r="AF3820" s="47"/>
    </row>
    <row r="3821" spans="32:32" x14ac:dyDescent="0.2">
      <c r="AF3821" s="47"/>
    </row>
    <row r="3822" spans="32:32" x14ac:dyDescent="0.2">
      <c r="AF3822" s="47"/>
    </row>
    <row r="3823" spans="32:32" x14ac:dyDescent="0.2">
      <c r="AF3823" s="47"/>
    </row>
    <row r="3824" spans="32:32" x14ac:dyDescent="0.2">
      <c r="AF3824" s="47"/>
    </row>
    <row r="3825" spans="32:32" x14ac:dyDescent="0.2">
      <c r="AF3825" s="47"/>
    </row>
    <row r="3826" spans="32:32" x14ac:dyDescent="0.2">
      <c r="AF3826" s="47"/>
    </row>
    <row r="3827" spans="32:32" x14ac:dyDescent="0.2">
      <c r="AF3827" s="47"/>
    </row>
    <row r="3828" spans="32:32" x14ac:dyDescent="0.2">
      <c r="AF3828" s="47"/>
    </row>
    <row r="3829" spans="32:32" x14ac:dyDescent="0.2">
      <c r="AF3829" s="47"/>
    </row>
    <row r="3830" spans="32:32" x14ac:dyDescent="0.2">
      <c r="AF3830" s="47"/>
    </row>
    <row r="3831" spans="32:32" x14ac:dyDescent="0.2">
      <c r="AF3831" s="47"/>
    </row>
    <row r="3832" spans="32:32" x14ac:dyDescent="0.2">
      <c r="AF3832" s="47"/>
    </row>
    <row r="3833" spans="32:32" x14ac:dyDescent="0.2">
      <c r="AF3833" s="47"/>
    </row>
    <row r="3834" spans="32:32" x14ac:dyDescent="0.2">
      <c r="AF3834" s="47"/>
    </row>
    <row r="3835" spans="32:32" x14ac:dyDescent="0.2">
      <c r="AF3835" s="47"/>
    </row>
    <row r="3836" spans="32:32" x14ac:dyDescent="0.2">
      <c r="AF3836" s="47"/>
    </row>
    <row r="3837" spans="32:32" x14ac:dyDescent="0.2">
      <c r="AF3837" s="47"/>
    </row>
    <row r="3838" spans="32:32" x14ac:dyDescent="0.2">
      <c r="AF3838" s="47"/>
    </row>
    <row r="3839" spans="32:32" x14ac:dyDescent="0.2">
      <c r="AF3839" s="47"/>
    </row>
    <row r="3840" spans="32:32" x14ac:dyDescent="0.2">
      <c r="AF3840" s="47"/>
    </row>
    <row r="3841" spans="32:32" x14ac:dyDescent="0.2">
      <c r="AF3841" s="47"/>
    </row>
    <row r="3842" spans="32:32" x14ac:dyDescent="0.2">
      <c r="AF3842" s="47"/>
    </row>
    <row r="3843" spans="32:32" x14ac:dyDescent="0.2">
      <c r="AF3843" s="47"/>
    </row>
    <row r="3844" spans="32:32" x14ac:dyDescent="0.2">
      <c r="AF3844" s="47"/>
    </row>
    <row r="3845" spans="32:32" x14ac:dyDescent="0.2">
      <c r="AF3845" s="47"/>
    </row>
    <row r="3846" spans="32:32" x14ac:dyDescent="0.2">
      <c r="AF3846" s="47"/>
    </row>
    <row r="3847" spans="32:32" x14ac:dyDescent="0.2">
      <c r="AF3847" s="47"/>
    </row>
    <row r="3848" spans="32:32" x14ac:dyDescent="0.2">
      <c r="AF3848" s="47"/>
    </row>
    <row r="3849" spans="32:32" x14ac:dyDescent="0.2">
      <c r="AF3849" s="47"/>
    </row>
    <row r="3850" spans="32:32" x14ac:dyDescent="0.2">
      <c r="AF3850" s="47"/>
    </row>
    <row r="3851" spans="32:32" x14ac:dyDescent="0.2">
      <c r="AF3851" s="47"/>
    </row>
    <row r="3852" spans="32:32" x14ac:dyDescent="0.2">
      <c r="AF3852" s="47"/>
    </row>
    <row r="3853" spans="32:32" x14ac:dyDescent="0.2">
      <c r="AF3853" s="47"/>
    </row>
    <row r="3854" spans="32:32" x14ac:dyDescent="0.2">
      <c r="AF3854" s="47"/>
    </row>
    <row r="3855" spans="32:32" x14ac:dyDescent="0.2">
      <c r="AF3855" s="47"/>
    </row>
    <row r="3856" spans="32:32" x14ac:dyDescent="0.2">
      <c r="AF3856" s="47"/>
    </row>
    <row r="3857" spans="32:32" x14ac:dyDescent="0.2">
      <c r="AF3857" s="47"/>
    </row>
    <row r="3858" spans="32:32" x14ac:dyDescent="0.2">
      <c r="AF3858" s="47"/>
    </row>
    <row r="3859" spans="32:32" x14ac:dyDescent="0.2">
      <c r="AF3859" s="47"/>
    </row>
    <row r="3860" spans="32:32" x14ac:dyDescent="0.2">
      <c r="AF3860" s="47"/>
    </row>
    <row r="3861" spans="32:32" x14ac:dyDescent="0.2">
      <c r="AF3861" s="47"/>
    </row>
    <row r="3862" spans="32:32" x14ac:dyDescent="0.2">
      <c r="AF3862" s="47"/>
    </row>
    <row r="3863" spans="32:32" x14ac:dyDescent="0.2">
      <c r="AF3863" s="47"/>
    </row>
    <row r="3864" spans="32:32" x14ac:dyDescent="0.2">
      <c r="AF3864" s="47"/>
    </row>
    <row r="3865" spans="32:32" x14ac:dyDescent="0.2">
      <c r="AF3865" s="47"/>
    </row>
    <row r="3866" spans="32:32" x14ac:dyDescent="0.2">
      <c r="AF3866" s="47"/>
    </row>
    <row r="3867" spans="32:32" x14ac:dyDescent="0.2">
      <c r="AF3867" s="47"/>
    </row>
    <row r="3868" spans="32:32" x14ac:dyDescent="0.2">
      <c r="AF3868" s="47"/>
    </row>
    <row r="3869" spans="32:32" x14ac:dyDescent="0.2">
      <c r="AF3869" s="47"/>
    </row>
    <row r="3870" spans="32:32" x14ac:dyDescent="0.2">
      <c r="AF3870" s="47"/>
    </row>
    <row r="3871" spans="32:32" x14ac:dyDescent="0.2">
      <c r="AF3871" s="47"/>
    </row>
    <row r="3872" spans="32:32" x14ac:dyDescent="0.2">
      <c r="AF3872" s="47"/>
    </row>
    <row r="3873" spans="32:32" x14ac:dyDescent="0.2">
      <c r="AF3873" s="47"/>
    </row>
    <row r="3874" spans="32:32" x14ac:dyDescent="0.2">
      <c r="AF3874" s="47"/>
    </row>
    <row r="3875" spans="32:32" x14ac:dyDescent="0.2">
      <c r="AF3875" s="47"/>
    </row>
    <row r="3876" spans="32:32" x14ac:dyDescent="0.2">
      <c r="AF3876" s="47"/>
    </row>
    <row r="3877" spans="32:32" x14ac:dyDescent="0.2">
      <c r="AF3877" s="47"/>
    </row>
    <row r="3878" spans="32:32" x14ac:dyDescent="0.2">
      <c r="AF3878" s="47"/>
    </row>
    <row r="3879" spans="32:32" x14ac:dyDescent="0.2">
      <c r="AF3879" s="47"/>
    </row>
    <row r="3880" spans="32:32" x14ac:dyDescent="0.2">
      <c r="AF3880" s="47"/>
    </row>
    <row r="3881" spans="32:32" x14ac:dyDescent="0.2">
      <c r="AF3881" s="47"/>
    </row>
    <row r="3882" spans="32:32" x14ac:dyDescent="0.2">
      <c r="AF3882" s="47"/>
    </row>
    <row r="3883" spans="32:32" x14ac:dyDescent="0.2">
      <c r="AF3883" s="47"/>
    </row>
    <row r="3884" spans="32:32" x14ac:dyDescent="0.2">
      <c r="AF3884" s="47"/>
    </row>
    <row r="3885" spans="32:32" x14ac:dyDescent="0.2">
      <c r="AF3885" s="47"/>
    </row>
    <row r="3886" spans="32:32" x14ac:dyDescent="0.2">
      <c r="AF3886" s="47"/>
    </row>
    <row r="3887" spans="32:32" x14ac:dyDescent="0.2">
      <c r="AF3887" s="47"/>
    </row>
    <row r="3888" spans="32:32" x14ac:dyDescent="0.2">
      <c r="AF3888" s="47"/>
    </row>
    <row r="3889" spans="32:32" x14ac:dyDescent="0.2">
      <c r="AF3889" s="47"/>
    </row>
    <row r="3890" spans="32:32" x14ac:dyDescent="0.2">
      <c r="AF3890" s="47"/>
    </row>
    <row r="3891" spans="32:32" x14ac:dyDescent="0.2">
      <c r="AF3891" s="47"/>
    </row>
    <row r="3892" spans="32:32" x14ac:dyDescent="0.2">
      <c r="AF3892" s="47"/>
    </row>
    <row r="3893" spans="32:32" x14ac:dyDescent="0.2">
      <c r="AF3893" s="47"/>
    </row>
    <row r="3894" spans="32:32" x14ac:dyDescent="0.2">
      <c r="AF3894" s="47"/>
    </row>
    <row r="3895" spans="32:32" x14ac:dyDescent="0.2">
      <c r="AF3895" s="47"/>
    </row>
    <row r="3896" spans="32:32" x14ac:dyDescent="0.2">
      <c r="AF3896" s="47"/>
    </row>
    <row r="3897" spans="32:32" x14ac:dyDescent="0.2">
      <c r="AF3897" s="47"/>
    </row>
    <row r="3898" spans="32:32" x14ac:dyDescent="0.2">
      <c r="AF3898" s="47"/>
    </row>
    <row r="3899" spans="32:32" x14ac:dyDescent="0.2">
      <c r="AF3899" s="47"/>
    </row>
    <row r="3900" spans="32:32" x14ac:dyDescent="0.2">
      <c r="AF3900" s="47"/>
    </row>
    <row r="3901" spans="32:32" x14ac:dyDescent="0.2">
      <c r="AF3901" s="47"/>
    </row>
    <row r="3902" spans="32:32" x14ac:dyDescent="0.2">
      <c r="AF3902" s="47"/>
    </row>
    <row r="3903" spans="32:32" x14ac:dyDescent="0.2">
      <c r="AF3903" s="47"/>
    </row>
    <row r="3904" spans="32:32" x14ac:dyDescent="0.2">
      <c r="AF3904" s="47"/>
    </row>
    <row r="3905" spans="32:32" x14ac:dyDescent="0.2">
      <c r="AF3905" s="47"/>
    </row>
    <row r="3906" spans="32:32" x14ac:dyDescent="0.2">
      <c r="AF3906" s="47"/>
    </row>
    <row r="3907" spans="32:32" x14ac:dyDescent="0.2">
      <c r="AF3907" s="47"/>
    </row>
    <row r="3908" spans="32:32" x14ac:dyDescent="0.2">
      <c r="AF3908" s="47"/>
    </row>
    <row r="3909" spans="32:32" x14ac:dyDescent="0.2">
      <c r="AF3909" s="47"/>
    </row>
    <row r="3910" spans="32:32" x14ac:dyDescent="0.2">
      <c r="AF3910" s="47"/>
    </row>
    <row r="3911" spans="32:32" x14ac:dyDescent="0.2">
      <c r="AF3911" s="47"/>
    </row>
    <row r="3912" spans="32:32" x14ac:dyDescent="0.2">
      <c r="AF3912" s="47"/>
    </row>
    <row r="3913" spans="32:32" x14ac:dyDescent="0.2">
      <c r="AF3913" s="47"/>
    </row>
    <row r="3914" spans="32:32" x14ac:dyDescent="0.2">
      <c r="AF3914" s="47"/>
    </row>
    <row r="3915" spans="32:32" x14ac:dyDescent="0.2">
      <c r="AF3915" s="47"/>
    </row>
    <row r="3916" spans="32:32" x14ac:dyDescent="0.2">
      <c r="AF3916" s="47"/>
    </row>
    <row r="3917" spans="32:32" x14ac:dyDescent="0.2">
      <c r="AF3917" s="47"/>
    </row>
    <row r="3918" spans="32:32" x14ac:dyDescent="0.2">
      <c r="AF3918" s="47"/>
    </row>
    <row r="3919" spans="32:32" x14ac:dyDescent="0.2">
      <c r="AF3919" s="47"/>
    </row>
    <row r="3920" spans="32:32" x14ac:dyDescent="0.2">
      <c r="AF3920" s="47"/>
    </row>
    <row r="3921" spans="32:32" x14ac:dyDescent="0.2">
      <c r="AF3921" s="47"/>
    </row>
    <row r="3922" spans="32:32" x14ac:dyDescent="0.2">
      <c r="AF3922" s="47"/>
    </row>
    <row r="3923" spans="32:32" x14ac:dyDescent="0.2">
      <c r="AF3923" s="47"/>
    </row>
    <row r="3924" spans="32:32" x14ac:dyDescent="0.2">
      <c r="AF3924" s="47"/>
    </row>
    <row r="3925" spans="32:32" x14ac:dyDescent="0.2">
      <c r="AF3925" s="47"/>
    </row>
    <row r="3926" spans="32:32" x14ac:dyDescent="0.2">
      <c r="AF3926" s="47"/>
    </row>
    <row r="3927" spans="32:32" x14ac:dyDescent="0.2">
      <c r="AF3927" s="47"/>
    </row>
    <row r="3928" spans="32:32" x14ac:dyDescent="0.2">
      <c r="AF3928" s="47"/>
    </row>
    <row r="3929" spans="32:32" x14ac:dyDescent="0.2">
      <c r="AF3929" s="47"/>
    </row>
    <row r="3930" spans="32:32" x14ac:dyDescent="0.2">
      <c r="AF3930" s="47"/>
    </row>
    <row r="3931" spans="32:32" x14ac:dyDescent="0.2">
      <c r="AF3931" s="47"/>
    </row>
    <row r="3932" spans="32:32" x14ac:dyDescent="0.2">
      <c r="AF3932" s="47"/>
    </row>
    <row r="3933" spans="32:32" x14ac:dyDescent="0.2">
      <c r="AF3933" s="47"/>
    </row>
    <row r="3934" spans="32:32" x14ac:dyDescent="0.2">
      <c r="AF3934" s="47"/>
    </row>
    <row r="3935" spans="32:32" x14ac:dyDescent="0.2">
      <c r="AF3935" s="47"/>
    </row>
    <row r="3936" spans="32:32" x14ac:dyDescent="0.2">
      <c r="AF3936" s="47"/>
    </row>
    <row r="3937" spans="32:32" x14ac:dyDescent="0.2">
      <c r="AF3937" s="47"/>
    </row>
    <row r="3938" spans="32:32" x14ac:dyDescent="0.2">
      <c r="AF3938" s="47"/>
    </row>
    <row r="3939" spans="32:32" x14ac:dyDescent="0.2">
      <c r="AF3939" s="47"/>
    </row>
    <row r="3940" spans="32:32" x14ac:dyDescent="0.2">
      <c r="AF3940" s="47"/>
    </row>
    <row r="3941" spans="32:32" x14ac:dyDescent="0.2">
      <c r="AF3941" s="47"/>
    </row>
    <row r="3942" spans="32:32" x14ac:dyDescent="0.2">
      <c r="AF3942" s="47"/>
    </row>
    <row r="3943" spans="32:32" x14ac:dyDescent="0.2">
      <c r="AF3943" s="47"/>
    </row>
    <row r="3944" spans="32:32" x14ac:dyDescent="0.2">
      <c r="AF3944" s="47"/>
    </row>
    <row r="3945" spans="32:32" x14ac:dyDescent="0.2">
      <c r="AF3945" s="47"/>
    </row>
    <row r="3946" spans="32:32" x14ac:dyDescent="0.2">
      <c r="AF3946" s="47"/>
    </row>
    <row r="3947" spans="32:32" x14ac:dyDescent="0.2">
      <c r="AF3947" s="47"/>
    </row>
    <row r="3948" spans="32:32" x14ac:dyDescent="0.2">
      <c r="AF3948" s="47"/>
    </row>
    <row r="3949" spans="32:32" x14ac:dyDescent="0.2">
      <c r="AF3949" s="47"/>
    </row>
    <row r="3950" spans="32:32" x14ac:dyDescent="0.2">
      <c r="AF3950" s="47"/>
    </row>
    <row r="3951" spans="32:32" x14ac:dyDescent="0.2">
      <c r="AF3951" s="47"/>
    </row>
    <row r="3952" spans="32:32" x14ac:dyDescent="0.2">
      <c r="AF3952" s="47"/>
    </row>
    <row r="3953" spans="32:32" x14ac:dyDescent="0.2">
      <c r="AF3953" s="47"/>
    </row>
    <row r="3954" spans="32:32" x14ac:dyDescent="0.2">
      <c r="AF3954" s="47"/>
    </row>
    <row r="3955" spans="32:32" x14ac:dyDescent="0.2">
      <c r="AF3955" s="47"/>
    </row>
    <row r="3956" spans="32:32" x14ac:dyDescent="0.2">
      <c r="AF3956" s="47"/>
    </row>
    <row r="3957" spans="32:32" x14ac:dyDescent="0.2">
      <c r="AF3957" s="47"/>
    </row>
    <row r="3958" spans="32:32" x14ac:dyDescent="0.2">
      <c r="AF3958" s="47"/>
    </row>
    <row r="3959" spans="32:32" x14ac:dyDescent="0.2">
      <c r="AF3959" s="47"/>
    </row>
    <row r="3960" spans="32:32" x14ac:dyDescent="0.2">
      <c r="AF3960" s="47"/>
    </row>
    <row r="3961" spans="32:32" x14ac:dyDescent="0.2">
      <c r="AF3961" s="47"/>
    </row>
    <row r="3962" spans="32:32" x14ac:dyDescent="0.2">
      <c r="AF3962" s="47"/>
    </row>
    <row r="3963" spans="32:32" x14ac:dyDescent="0.2">
      <c r="AF3963" s="47"/>
    </row>
    <row r="3964" spans="32:32" x14ac:dyDescent="0.2">
      <c r="AF3964" s="47"/>
    </row>
    <row r="3965" spans="32:32" x14ac:dyDescent="0.2">
      <c r="AF3965" s="47"/>
    </row>
    <row r="3966" spans="32:32" x14ac:dyDescent="0.2">
      <c r="AF3966" s="47"/>
    </row>
    <row r="3967" spans="32:32" x14ac:dyDescent="0.2">
      <c r="AF3967" s="47"/>
    </row>
    <row r="3968" spans="32:32" x14ac:dyDescent="0.2">
      <c r="AF3968" s="47"/>
    </row>
    <row r="3969" spans="32:32" x14ac:dyDescent="0.2">
      <c r="AF3969" s="47"/>
    </row>
    <row r="3970" spans="32:32" x14ac:dyDescent="0.2">
      <c r="AF3970" s="47"/>
    </row>
    <row r="3971" spans="32:32" x14ac:dyDescent="0.2">
      <c r="AF3971" s="47"/>
    </row>
    <row r="3972" spans="32:32" x14ac:dyDescent="0.2">
      <c r="AF3972" s="47"/>
    </row>
    <row r="3973" spans="32:32" x14ac:dyDescent="0.2">
      <c r="AF3973" s="47"/>
    </row>
    <row r="3974" spans="32:32" x14ac:dyDescent="0.2">
      <c r="AF3974" s="47"/>
    </row>
    <row r="3975" spans="32:32" x14ac:dyDescent="0.2">
      <c r="AF3975" s="47"/>
    </row>
    <row r="3976" spans="32:32" x14ac:dyDescent="0.2">
      <c r="AF3976" s="47"/>
    </row>
    <row r="3977" spans="32:32" x14ac:dyDescent="0.2">
      <c r="AF3977" s="47"/>
    </row>
    <row r="3978" spans="32:32" x14ac:dyDescent="0.2">
      <c r="AF3978" s="47"/>
    </row>
    <row r="3979" spans="32:32" x14ac:dyDescent="0.2">
      <c r="AF3979" s="47"/>
    </row>
    <row r="3980" spans="32:32" x14ac:dyDescent="0.2">
      <c r="AF3980" s="47"/>
    </row>
    <row r="3981" spans="32:32" x14ac:dyDescent="0.2">
      <c r="AF3981" s="47"/>
    </row>
    <row r="3982" spans="32:32" x14ac:dyDescent="0.2">
      <c r="AF3982" s="47"/>
    </row>
    <row r="3983" spans="32:32" x14ac:dyDescent="0.2">
      <c r="AF3983" s="47"/>
    </row>
    <row r="3984" spans="32:32" x14ac:dyDescent="0.2">
      <c r="AF3984" s="47"/>
    </row>
    <row r="3985" spans="32:32" x14ac:dyDescent="0.2">
      <c r="AF3985" s="47"/>
    </row>
    <row r="3986" spans="32:32" x14ac:dyDescent="0.2">
      <c r="AF3986" s="47"/>
    </row>
    <row r="3987" spans="32:32" x14ac:dyDescent="0.2">
      <c r="AF3987" s="47"/>
    </row>
    <row r="3988" spans="32:32" x14ac:dyDescent="0.2">
      <c r="AF3988" s="47"/>
    </row>
    <row r="3989" spans="32:32" x14ac:dyDescent="0.2">
      <c r="AF3989" s="47"/>
    </row>
    <row r="3990" spans="32:32" x14ac:dyDescent="0.2">
      <c r="AF3990" s="47"/>
    </row>
    <row r="3991" spans="32:32" x14ac:dyDescent="0.2">
      <c r="AF3991" s="47"/>
    </row>
    <row r="3992" spans="32:32" x14ac:dyDescent="0.2">
      <c r="AF3992" s="47"/>
    </row>
    <row r="3993" spans="32:32" x14ac:dyDescent="0.2">
      <c r="AF3993" s="47"/>
    </row>
    <row r="3994" spans="32:32" x14ac:dyDescent="0.2">
      <c r="AF3994" s="47"/>
    </row>
    <row r="3995" spans="32:32" x14ac:dyDescent="0.2">
      <c r="AF3995" s="47"/>
    </row>
    <row r="3996" spans="32:32" x14ac:dyDescent="0.2">
      <c r="AF3996" s="47"/>
    </row>
    <row r="3997" spans="32:32" x14ac:dyDescent="0.2">
      <c r="AF3997" s="47"/>
    </row>
    <row r="3998" spans="32:32" x14ac:dyDescent="0.2">
      <c r="AF3998" s="47"/>
    </row>
    <row r="3999" spans="32:32" x14ac:dyDescent="0.2">
      <c r="AF3999" s="47"/>
    </row>
    <row r="4000" spans="32:32" x14ac:dyDescent="0.2">
      <c r="AF4000" s="47"/>
    </row>
    <row r="4001" spans="32:32" x14ac:dyDescent="0.2">
      <c r="AF4001" s="47"/>
    </row>
    <row r="4002" spans="32:32" x14ac:dyDescent="0.2">
      <c r="AF4002" s="47"/>
    </row>
    <row r="4003" spans="32:32" x14ac:dyDescent="0.2">
      <c r="AF4003" s="47"/>
    </row>
    <row r="4004" spans="32:32" x14ac:dyDescent="0.2">
      <c r="AF4004" s="47"/>
    </row>
    <row r="4005" spans="32:32" x14ac:dyDescent="0.2">
      <c r="AF4005" s="47"/>
    </row>
    <row r="4006" spans="32:32" x14ac:dyDescent="0.2">
      <c r="AF4006" s="47"/>
    </row>
    <row r="4007" spans="32:32" x14ac:dyDescent="0.2">
      <c r="AF4007" s="47"/>
    </row>
    <row r="4008" spans="32:32" x14ac:dyDescent="0.2">
      <c r="AF4008" s="47"/>
    </row>
    <row r="4009" spans="32:32" x14ac:dyDescent="0.2">
      <c r="AF4009" s="47"/>
    </row>
    <row r="4010" spans="32:32" x14ac:dyDescent="0.2">
      <c r="AF4010" s="47"/>
    </row>
    <row r="4011" spans="32:32" x14ac:dyDescent="0.2">
      <c r="AF4011" s="47"/>
    </row>
    <row r="4012" spans="32:32" x14ac:dyDescent="0.2">
      <c r="AF4012" s="47"/>
    </row>
    <row r="4013" spans="32:32" x14ac:dyDescent="0.2">
      <c r="AF4013" s="47"/>
    </row>
    <row r="4014" spans="32:32" x14ac:dyDescent="0.2">
      <c r="AF4014" s="47"/>
    </row>
    <row r="4015" spans="32:32" x14ac:dyDescent="0.2">
      <c r="AF4015" s="47"/>
    </row>
    <row r="4016" spans="32:32" x14ac:dyDescent="0.2">
      <c r="AF4016" s="47"/>
    </row>
    <row r="4017" spans="32:32" x14ac:dyDescent="0.2">
      <c r="AF4017" s="47"/>
    </row>
    <row r="4018" spans="32:32" x14ac:dyDescent="0.2">
      <c r="AF4018" s="47"/>
    </row>
    <row r="4019" spans="32:32" x14ac:dyDescent="0.2">
      <c r="AF4019" s="47"/>
    </row>
    <row r="4020" spans="32:32" x14ac:dyDescent="0.2">
      <c r="AF4020" s="47"/>
    </row>
    <row r="4021" spans="32:32" x14ac:dyDescent="0.2">
      <c r="AF4021" s="47"/>
    </row>
    <row r="4022" spans="32:32" x14ac:dyDescent="0.2">
      <c r="AF4022" s="47"/>
    </row>
    <row r="4023" spans="32:32" x14ac:dyDescent="0.2">
      <c r="AF4023" s="47"/>
    </row>
    <row r="4024" spans="32:32" x14ac:dyDescent="0.2">
      <c r="AF4024" s="47"/>
    </row>
    <row r="4025" spans="32:32" x14ac:dyDescent="0.2">
      <c r="AF4025" s="47"/>
    </row>
    <row r="4026" spans="32:32" x14ac:dyDescent="0.2">
      <c r="AF4026" s="47"/>
    </row>
    <row r="4027" spans="32:32" x14ac:dyDescent="0.2">
      <c r="AF4027" s="47"/>
    </row>
    <row r="4028" spans="32:32" x14ac:dyDescent="0.2">
      <c r="AF4028" s="47"/>
    </row>
    <row r="4029" spans="32:32" x14ac:dyDescent="0.2">
      <c r="AF4029" s="47"/>
    </row>
    <row r="4030" spans="32:32" x14ac:dyDescent="0.2">
      <c r="AF4030" s="47"/>
    </row>
    <row r="4031" spans="32:32" x14ac:dyDescent="0.2">
      <c r="AF4031" s="47"/>
    </row>
    <row r="4032" spans="32:32" x14ac:dyDescent="0.2">
      <c r="AF4032" s="47"/>
    </row>
    <row r="4033" spans="32:32" x14ac:dyDescent="0.2">
      <c r="AF4033" s="47"/>
    </row>
    <row r="4034" spans="32:32" x14ac:dyDescent="0.2">
      <c r="AF4034" s="47"/>
    </row>
    <row r="4035" spans="32:32" x14ac:dyDescent="0.2">
      <c r="AF4035" s="47"/>
    </row>
    <row r="4036" spans="32:32" x14ac:dyDescent="0.2">
      <c r="AF4036" s="47"/>
    </row>
    <row r="4037" spans="32:32" x14ac:dyDescent="0.2">
      <c r="AF4037" s="47"/>
    </row>
    <row r="4038" spans="32:32" x14ac:dyDescent="0.2">
      <c r="AF4038" s="47"/>
    </row>
    <row r="4039" spans="32:32" x14ac:dyDescent="0.2">
      <c r="AF4039" s="47"/>
    </row>
    <row r="4040" spans="32:32" x14ac:dyDescent="0.2">
      <c r="AF4040" s="47"/>
    </row>
    <row r="4041" spans="32:32" x14ac:dyDescent="0.2">
      <c r="AF4041" s="47"/>
    </row>
    <row r="4042" spans="32:32" x14ac:dyDescent="0.2">
      <c r="AF4042" s="47"/>
    </row>
    <row r="4043" spans="32:32" x14ac:dyDescent="0.2">
      <c r="AF4043" s="47"/>
    </row>
    <row r="4044" spans="32:32" x14ac:dyDescent="0.2">
      <c r="AF4044" s="47"/>
    </row>
    <row r="4045" spans="32:32" x14ac:dyDescent="0.2">
      <c r="AF4045" s="47"/>
    </row>
    <row r="4046" spans="32:32" x14ac:dyDescent="0.2">
      <c r="AF4046" s="47"/>
    </row>
    <row r="4047" spans="32:32" x14ac:dyDescent="0.2">
      <c r="AF4047" s="47"/>
    </row>
    <row r="4048" spans="32:32" x14ac:dyDescent="0.2">
      <c r="AF4048" s="47"/>
    </row>
    <row r="4049" spans="32:32" x14ac:dyDescent="0.2">
      <c r="AF4049" s="47"/>
    </row>
    <row r="4050" spans="32:32" x14ac:dyDescent="0.2">
      <c r="AF4050" s="47"/>
    </row>
    <row r="4051" spans="32:32" x14ac:dyDescent="0.2">
      <c r="AF4051" s="47"/>
    </row>
    <row r="4052" spans="32:32" x14ac:dyDescent="0.2">
      <c r="AF4052" s="47"/>
    </row>
    <row r="4053" spans="32:32" x14ac:dyDescent="0.2">
      <c r="AF4053" s="47"/>
    </row>
    <row r="4054" spans="32:32" x14ac:dyDescent="0.2">
      <c r="AF4054" s="47"/>
    </row>
    <row r="4055" spans="32:32" x14ac:dyDescent="0.2">
      <c r="AF4055" s="47"/>
    </row>
    <row r="4056" spans="32:32" x14ac:dyDescent="0.2">
      <c r="AF4056" s="47"/>
    </row>
    <row r="4057" spans="32:32" x14ac:dyDescent="0.2">
      <c r="AF4057" s="47"/>
    </row>
    <row r="4058" spans="32:32" x14ac:dyDescent="0.2">
      <c r="AF4058" s="47"/>
    </row>
    <row r="4059" spans="32:32" x14ac:dyDescent="0.2">
      <c r="AF4059" s="47"/>
    </row>
    <row r="4060" spans="32:32" x14ac:dyDescent="0.2">
      <c r="AF4060" s="47"/>
    </row>
    <row r="4061" spans="32:32" x14ac:dyDescent="0.2">
      <c r="AF4061" s="47"/>
    </row>
    <row r="4062" spans="32:32" x14ac:dyDescent="0.2">
      <c r="AF4062" s="47"/>
    </row>
    <row r="4063" spans="32:32" x14ac:dyDescent="0.2">
      <c r="AF4063" s="47"/>
    </row>
    <row r="4064" spans="32:32" x14ac:dyDescent="0.2">
      <c r="AF4064" s="47"/>
    </row>
    <row r="4065" spans="32:32" x14ac:dyDescent="0.2">
      <c r="AF4065" s="47"/>
    </row>
    <row r="4066" spans="32:32" x14ac:dyDescent="0.2">
      <c r="AF4066" s="47"/>
    </row>
    <row r="4067" spans="32:32" x14ac:dyDescent="0.2">
      <c r="AF4067" s="47"/>
    </row>
    <row r="4068" spans="32:32" x14ac:dyDescent="0.2">
      <c r="AF4068" s="47"/>
    </row>
    <row r="4069" spans="32:32" x14ac:dyDescent="0.2">
      <c r="AF4069" s="47"/>
    </row>
    <row r="4070" spans="32:32" x14ac:dyDescent="0.2">
      <c r="AF4070" s="47"/>
    </row>
    <row r="4071" spans="32:32" x14ac:dyDescent="0.2">
      <c r="AF4071" s="47"/>
    </row>
    <row r="4072" spans="32:32" x14ac:dyDescent="0.2">
      <c r="AF4072" s="47"/>
    </row>
    <row r="4073" spans="32:32" x14ac:dyDescent="0.2">
      <c r="AF4073" s="47"/>
    </row>
    <row r="4074" spans="32:32" x14ac:dyDescent="0.2">
      <c r="AF4074" s="47"/>
    </row>
    <row r="4075" spans="32:32" x14ac:dyDescent="0.2">
      <c r="AF4075" s="47"/>
    </row>
    <row r="4076" spans="32:32" x14ac:dyDescent="0.2">
      <c r="AF4076" s="47"/>
    </row>
    <row r="4077" spans="32:32" x14ac:dyDescent="0.2">
      <c r="AF4077" s="47"/>
    </row>
    <row r="4078" spans="32:32" x14ac:dyDescent="0.2">
      <c r="AF4078" s="47"/>
    </row>
    <row r="4079" spans="32:32" x14ac:dyDescent="0.2">
      <c r="AF4079" s="47"/>
    </row>
    <row r="4080" spans="32:32" x14ac:dyDescent="0.2">
      <c r="AF4080" s="47"/>
    </row>
    <row r="4081" spans="32:32" x14ac:dyDescent="0.2">
      <c r="AF4081" s="47"/>
    </row>
    <row r="4082" spans="32:32" x14ac:dyDescent="0.2">
      <c r="AF4082" s="47"/>
    </row>
    <row r="4083" spans="32:32" x14ac:dyDescent="0.2">
      <c r="AF4083" s="47"/>
    </row>
    <row r="4084" spans="32:32" x14ac:dyDescent="0.2">
      <c r="AF4084" s="47"/>
    </row>
    <row r="4085" spans="32:32" x14ac:dyDescent="0.2">
      <c r="AF4085" s="47"/>
    </row>
    <row r="4086" spans="32:32" x14ac:dyDescent="0.2">
      <c r="AF4086" s="47"/>
    </row>
    <row r="4087" spans="32:32" x14ac:dyDescent="0.2">
      <c r="AF4087" s="47"/>
    </row>
    <row r="4088" spans="32:32" x14ac:dyDescent="0.2">
      <c r="AF4088" s="47"/>
    </row>
    <row r="4089" spans="32:32" x14ac:dyDescent="0.2">
      <c r="AF4089" s="47"/>
    </row>
    <row r="4090" spans="32:32" x14ac:dyDescent="0.2">
      <c r="AF4090" s="47"/>
    </row>
    <row r="4091" spans="32:32" x14ac:dyDescent="0.2">
      <c r="AF4091" s="47"/>
    </row>
    <row r="4092" spans="32:32" x14ac:dyDescent="0.2">
      <c r="AF4092" s="47"/>
    </row>
    <row r="4093" spans="32:32" x14ac:dyDescent="0.2">
      <c r="AF4093" s="47"/>
    </row>
    <row r="4094" spans="32:32" x14ac:dyDescent="0.2">
      <c r="AF4094" s="47"/>
    </row>
    <row r="4095" spans="32:32" x14ac:dyDescent="0.2">
      <c r="AF4095" s="47"/>
    </row>
    <row r="4096" spans="32:32" x14ac:dyDescent="0.2">
      <c r="AF4096" s="47"/>
    </row>
    <row r="4097" spans="32:32" x14ac:dyDescent="0.2">
      <c r="AF4097" s="47"/>
    </row>
    <row r="4098" spans="32:32" x14ac:dyDescent="0.2">
      <c r="AF4098" s="47"/>
    </row>
    <row r="4099" spans="32:32" x14ac:dyDescent="0.2">
      <c r="AF4099" s="47"/>
    </row>
    <row r="4100" spans="32:32" x14ac:dyDescent="0.2">
      <c r="AF4100" s="47"/>
    </row>
    <row r="4101" spans="32:32" x14ac:dyDescent="0.2">
      <c r="AF4101" s="47"/>
    </row>
    <row r="4102" spans="32:32" x14ac:dyDescent="0.2">
      <c r="AF4102" s="47"/>
    </row>
    <row r="4103" spans="32:32" x14ac:dyDescent="0.2">
      <c r="AF4103" s="47"/>
    </row>
    <row r="4104" spans="32:32" x14ac:dyDescent="0.2">
      <c r="AF4104" s="47"/>
    </row>
    <row r="4105" spans="32:32" x14ac:dyDescent="0.2">
      <c r="AF4105" s="47"/>
    </row>
    <row r="4106" spans="32:32" x14ac:dyDescent="0.2">
      <c r="AF4106" s="47"/>
    </row>
    <row r="4107" spans="32:32" x14ac:dyDescent="0.2">
      <c r="AF4107" s="47"/>
    </row>
    <row r="4108" spans="32:32" x14ac:dyDescent="0.2">
      <c r="AF4108" s="47"/>
    </row>
    <row r="4109" spans="32:32" x14ac:dyDescent="0.2">
      <c r="AF4109" s="47"/>
    </row>
    <row r="4110" spans="32:32" x14ac:dyDescent="0.2">
      <c r="AF4110" s="47"/>
    </row>
    <row r="4111" spans="32:32" x14ac:dyDescent="0.2">
      <c r="AF4111" s="47"/>
    </row>
    <row r="4112" spans="32:32" x14ac:dyDescent="0.2">
      <c r="AF4112" s="47"/>
    </row>
    <row r="4113" spans="32:32" x14ac:dyDescent="0.2">
      <c r="AF4113" s="47"/>
    </row>
    <row r="4114" spans="32:32" x14ac:dyDescent="0.2">
      <c r="AF4114" s="47"/>
    </row>
    <row r="4115" spans="32:32" x14ac:dyDescent="0.2">
      <c r="AF4115" s="47"/>
    </row>
    <row r="4116" spans="32:32" x14ac:dyDescent="0.2">
      <c r="AF4116" s="47"/>
    </row>
    <row r="4117" spans="32:32" x14ac:dyDescent="0.2">
      <c r="AF4117" s="47"/>
    </row>
    <row r="4118" spans="32:32" x14ac:dyDescent="0.2">
      <c r="AF4118" s="47"/>
    </row>
    <row r="4119" spans="32:32" x14ac:dyDescent="0.2">
      <c r="AF4119" s="47"/>
    </row>
    <row r="4120" spans="32:32" x14ac:dyDescent="0.2">
      <c r="AF4120" s="47"/>
    </row>
    <row r="4121" spans="32:32" x14ac:dyDescent="0.2">
      <c r="AF4121" s="47"/>
    </row>
    <row r="4122" spans="32:32" x14ac:dyDescent="0.2">
      <c r="AF4122" s="47"/>
    </row>
    <row r="4123" spans="32:32" x14ac:dyDescent="0.2">
      <c r="AF4123" s="47"/>
    </row>
    <row r="4124" spans="32:32" x14ac:dyDescent="0.2">
      <c r="AF4124" s="47"/>
    </row>
    <row r="4125" spans="32:32" x14ac:dyDescent="0.2">
      <c r="AF4125" s="47"/>
    </row>
    <row r="4126" spans="32:32" x14ac:dyDescent="0.2">
      <c r="AF4126" s="47"/>
    </row>
    <row r="4127" spans="32:32" x14ac:dyDescent="0.2">
      <c r="AF4127" s="47"/>
    </row>
    <row r="4128" spans="32:32" x14ac:dyDescent="0.2">
      <c r="AF4128" s="47"/>
    </row>
    <row r="4129" spans="32:32" x14ac:dyDescent="0.2">
      <c r="AF4129" s="47"/>
    </row>
    <row r="4130" spans="32:32" x14ac:dyDescent="0.2">
      <c r="AF4130" s="47"/>
    </row>
    <row r="4131" spans="32:32" x14ac:dyDescent="0.2">
      <c r="AF4131" s="47"/>
    </row>
    <row r="4132" spans="32:32" x14ac:dyDescent="0.2">
      <c r="AF4132" s="47"/>
    </row>
    <row r="4133" spans="32:32" x14ac:dyDescent="0.2">
      <c r="AF4133" s="47"/>
    </row>
    <row r="4134" spans="32:32" x14ac:dyDescent="0.2">
      <c r="AF4134" s="47"/>
    </row>
    <row r="4135" spans="32:32" x14ac:dyDescent="0.2">
      <c r="AF4135" s="47"/>
    </row>
    <row r="4136" spans="32:32" x14ac:dyDescent="0.2">
      <c r="AF4136" s="47"/>
    </row>
    <row r="4137" spans="32:32" x14ac:dyDescent="0.2">
      <c r="AF4137" s="47"/>
    </row>
    <row r="4138" spans="32:32" x14ac:dyDescent="0.2">
      <c r="AF4138" s="47"/>
    </row>
    <row r="4139" spans="32:32" x14ac:dyDescent="0.2">
      <c r="AF4139" s="47"/>
    </row>
    <row r="4140" spans="32:32" x14ac:dyDescent="0.2">
      <c r="AF4140" s="47"/>
    </row>
    <row r="4141" spans="32:32" x14ac:dyDescent="0.2">
      <c r="AF4141" s="47"/>
    </row>
    <row r="4142" spans="32:32" x14ac:dyDescent="0.2">
      <c r="AF4142" s="47"/>
    </row>
    <row r="4143" spans="32:32" x14ac:dyDescent="0.2">
      <c r="AF4143" s="47"/>
    </row>
    <row r="4144" spans="32:32" x14ac:dyDescent="0.2">
      <c r="AF4144" s="47"/>
    </row>
    <row r="4145" spans="32:32" x14ac:dyDescent="0.2">
      <c r="AF4145" s="47"/>
    </row>
    <row r="4146" spans="32:32" x14ac:dyDescent="0.2">
      <c r="AF4146" s="47"/>
    </row>
    <row r="4147" spans="32:32" x14ac:dyDescent="0.2">
      <c r="AF4147" s="47"/>
    </row>
    <row r="4148" spans="32:32" x14ac:dyDescent="0.2">
      <c r="AF4148" s="47"/>
    </row>
    <row r="4149" spans="32:32" x14ac:dyDescent="0.2">
      <c r="AF4149" s="47"/>
    </row>
    <row r="4150" spans="32:32" x14ac:dyDescent="0.2">
      <c r="AF4150" s="47"/>
    </row>
    <row r="4151" spans="32:32" x14ac:dyDescent="0.2">
      <c r="AF4151" s="47"/>
    </row>
    <row r="4152" spans="32:32" x14ac:dyDescent="0.2">
      <c r="AF4152" s="47"/>
    </row>
    <row r="4153" spans="32:32" x14ac:dyDescent="0.2">
      <c r="AF4153" s="47"/>
    </row>
    <row r="4154" spans="32:32" x14ac:dyDescent="0.2">
      <c r="AF4154" s="47"/>
    </row>
    <row r="4155" spans="32:32" x14ac:dyDescent="0.2">
      <c r="AF4155" s="47"/>
    </row>
    <row r="4156" spans="32:32" x14ac:dyDescent="0.2">
      <c r="AF4156" s="47"/>
    </row>
    <row r="4157" spans="32:32" x14ac:dyDescent="0.2">
      <c r="AF4157" s="47"/>
    </row>
    <row r="4158" spans="32:32" x14ac:dyDescent="0.2">
      <c r="AF4158" s="47"/>
    </row>
    <row r="4159" spans="32:32" x14ac:dyDescent="0.2">
      <c r="AF4159" s="47"/>
    </row>
    <row r="4160" spans="32:32" x14ac:dyDescent="0.2">
      <c r="AF4160" s="47"/>
    </row>
    <row r="4161" spans="32:32" x14ac:dyDescent="0.2">
      <c r="AF4161" s="47"/>
    </row>
    <row r="4162" spans="32:32" x14ac:dyDescent="0.2">
      <c r="AF4162" s="47"/>
    </row>
    <row r="4163" spans="32:32" x14ac:dyDescent="0.2">
      <c r="AF4163" s="47"/>
    </row>
    <row r="4164" spans="32:32" x14ac:dyDescent="0.2">
      <c r="AF4164" s="47"/>
    </row>
    <row r="4165" spans="32:32" x14ac:dyDescent="0.2">
      <c r="AF4165" s="47"/>
    </row>
    <row r="4166" spans="32:32" x14ac:dyDescent="0.2">
      <c r="AF4166" s="47"/>
    </row>
    <row r="4167" spans="32:32" x14ac:dyDescent="0.2">
      <c r="AF4167" s="47"/>
    </row>
    <row r="4168" spans="32:32" x14ac:dyDescent="0.2">
      <c r="AF4168" s="47"/>
    </row>
    <row r="4169" spans="32:32" x14ac:dyDescent="0.2">
      <c r="AF4169" s="47"/>
    </row>
    <row r="4170" spans="32:32" x14ac:dyDescent="0.2">
      <c r="AF4170" s="47"/>
    </row>
    <row r="4171" spans="32:32" x14ac:dyDescent="0.2">
      <c r="AF4171" s="47"/>
    </row>
    <row r="4172" spans="32:32" x14ac:dyDescent="0.2">
      <c r="AF4172" s="47"/>
    </row>
    <row r="4173" spans="32:32" x14ac:dyDescent="0.2">
      <c r="AF4173" s="47"/>
    </row>
    <row r="4174" spans="32:32" x14ac:dyDescent="0.2">
      <c r="AF4174" s="47"/>
    </row>
    <row r="4175" spans="32:32" x14ac:dyDescent="0.2">
      <c r="AF4175" s="47"/>
    </row>
    <row r="4176" spans="32:32" x14ac:dyDescent="0.2">
      <c r="AF4176" s="47"/>
    </row>
    <row r="4177" spans="32:32" x14ac:dyDescent="0.2">
      <c r="AF4177" s="47"/>
    </row>
    <row r="4178" spans="32:32" x14ac:dyDescent="0.2">
      <c r="AF4178" s="47"/>
    </row>
    <row r="4179" spans="32:32" x14ac:dyDescent="0.2">
      <c r="AF4179" s="47"/>
    </row>
    <row r="4180" spans="32:32" x14ac:dyDescent="0.2">
      <c r="AF4180" s="47"/>
    </row>
    <row r="4181" spans="32:32" x14ac:dyDescent="0.2">
      <c r="AF4181" s="47"/>
    </row>
    <row r="4182" spans="32:32" x14ac:dyDescent="0.2">
      <c r="AF4182" s="47"/>
    </row>
    <row r="4183" spans="32:32" x14ac:dyDescent="0.2">
      <c r="AF4183" s="47"/>
    </row>
    <row r="4184" spans="32:32" x14ac:dyDescent="0.2">
      <c r="AF4184" s="47"/>
    </row>
    <row r="4185" spans="32:32" x14ac:dyDescent="0.2">
      <c r="AF4185" s="47"/>
    </row>
    <row r="4186" spans="32:32" x14ac:dyDescent="0.2">
      <c r="AF4186" s="47"/>
    </row>
    <row r="4187" spans="32:32" x14ac:dyDescent="0.2">
      <c r="AF4187" s="47"/>
    </row>
    <row r="4188" spans="32:32" x14ac:dyDescent="0.2">
      <c r="AF4188" s="47"/>
    </row>
    <row r="4189" spans="32:32" x14ac:dyDescent="0.2">
      <c r="AF4189" s="47"/>
    </row>
    <row r="4190" spans="32:32" x14ac:dyDescent="0.2">
      <c r="AF4190" s="47"/>
    </row>
    <row r="4191" spans="32:32" x14ac:dyDescent="0.2">
      <c r="AF4191" s="47"/>
    </row>
    <row r="4192" spans="32:32" x14ac:dyDescent="0.2">
      <c r="AF4192" s="47"/>
    </row>
    <row r="4193" spans="32:32" x14ac:dyDescent="0.2">
      <c r="AF4193" s="47"/>
    </row>
    <row r="4194" spans="32:32" x14ac:dyDescent="0.2">
      <c r="AF4194" s="47"/>
    </row>
    <row r="4195" spans="32:32" x14ac:dyDescent="0.2">
      <c r="AF4195" s="47"/>
    </row>
    <row r="4196" spans="32:32" x14ac:dyDescent="0.2">
      <c r="AF4196" s="47"/>
    </row>
    <row r="4197" spans="32:32" x14ac:dyDescent="0.2">
      <c r="AF4197" s="47"/>
    </row>
    <row r="4198" spans="32:32" x14ac:dyDescent="0.2">
      <c r="AF4198" s="47"/>
    </row>
    <row r="4199" spans="32:32" x14ac:dyDescent="0.2">
      <c r="AF4199" s="47"/>
    </row>
    <row r="4200" spans="32:32" x14ac:dyDescent="0.2">
      <c r="AF4200" s="47"/>
    </row>
    <row r="4201" spans="32:32" x14ac:dyDescent="0.2">
      <c r="AF4201" s="47"/>
    </row>
    <row r="4202" spans="32:32" x14ac:dyDescent="0.2">
      <c r="AF4202" s="47"/>
    </row>
    <row r="4203" spans="32:32" x14ac:dyDescent="0.2">
      <c r="AF4203" s="47"/>
    </row>
    <row r="4204" spans="32:32" x14ac:dyDescent="0.2">
      <c r="AF4204" s="47"/>
    </row>
    <row r="4205" spans="32:32" x14ac:dyDescent="0.2">
      <c r="AF4205" s="47"/>
    </row>
    <row r="4206" spans="32:32" x14ac:dyDescent="0.2">
      <c r="AF4206" s="47"/>
    </row>
    <row r="4207" spans="32:32" x14ac:dyDescent="0.2">
      <c r="AF4207" s="47"/>
    </row>
    <row r="4208" spans="32:32" x14ac:dyDescent="0.2">
      <c r="AF4208" s="47"/>
    </row>
    <row r="4209" spans="32:32" x14ac:dyDescent="0.2">
      <c r="AF4209" s="47"/>
    </row>
    <row r="4210" spans="32:32" x14ac:dyDescent="0.2">
      <c r="AF4210" s="47"/>
    </row>
    <row r="4211" spans="32:32" x14ac:dyDescent="0.2">
      <c r="AF4211" s="47"/>
    </row>
    <row r="4212" spans="32:32" x14ac:dyDescent="0.2">
      <c r="AF4212" s="47"/>
    </row>
    <row r="4213" spans="32:32" x14ac:dyDescent="0.2">
      <c r="AF4213" s="47"/>
    </row>
    <row r="4214" spans="32:32" x14ac:dyDescent="0.2">
      <c r="AF4214" s="47"/>
    </row>
    <row r="4215" spans="32:32" x14ac:dyDescent="0.2">
      <c r="AF4215" s="47"/>
    </row>
    <row r="4216" spans="32:32" x14ac:dyDescent="0.2">
      <c r="AF4216" s="47"/>
    </row>
    <row r="4217" spans="32:32" x14ac:dyDescent="0.2">
      <c r="AF4217" s="47"/>
    </row>
    <row r="4218" spans="32:32" x14ac:dyDescent="0.2">
      <c r="AF4218" s="47"/>
    </row>
    <row r="4219" spans="32:32" x14ac:dyDescent="0.2">
      <c r="AF4219" s="47"/>
    </row>
    <row r="4220" spans="32:32" x14ac:dyDescent="0.2">
      <c r="AF4220" s="47"/>
    </row>
    <row r="4221" spans="32:32" x14ac:dyDescent="0.2">
      <c r="AF4221" s="47"/>
    </row>
    <row r="4222" spans="32:32" x14ac:dyDescent="0.2">
      <c r="AF4222" s="47"/>
    </row>
    <row r="4223" spans="32:32" x14ac:dyDescent="0.2">
      <c r="AF4223" s="47"/>
    </row>
    <row r="4224" spans="32:32" x14ac:dyDescent="0.2">
      <c r="AF4224" s="47"/>
    </row>
    <row r="4225" spans="32:32" x14ac:dyDescent="0.2">
      <c r="AF4225" s="47"/>
    </row>
    <row r="4226" spans="32:32" x14ac:dyDescent="0.2">
      <c r="AF4226" s="47"/>
    </row>
    <row r="4227" spans="32:32" x14ac:dyDescent="0.2">
      <c r="AF4227" s="47"/>
    </row>
    <row r="4228" spans="32:32" x14ac:dyDescent="0.2">
      <c r="AF4228" s="47"/>
    </row>
    <row r="4229" spans="32:32" x14ac:dyDescent="0.2">
      <c r="AF4229" s="47"/>
    </row>
    <row r="4230" spans="32:32" x14ac:dyDescent="0.2">
      <c r="AF4230" s="47"/>
    </row>
    <row r="4231" spans="32:32" x14ac:dyDescent="0.2">
      <c r="AF4231" s="47"/>
    </row>
    <row r="4232" spans="32:32" x14ac:dyDescent="0.2">
      <c r="AF4232" s="47"/>
    </row>
    <row r="4233" spans="32:32" x14ac:dyDescent="0.2">
      <c r="AF4233" s="47"/>
    </row>
    <row r="4234" spans="32:32" x14ac:dyDescent="0.2">
      <c r="AF4234" s="47"/>
    </row>
    <row r="4235" spans="32:32" x14ac:dyDescent="0.2">
      <c r="AF4235" s="47"/>
    </row>
    <row r="4236" spans="32:32" x14ac:dyDescent="0.2">
      <c r="AF4236" s="47"/>
    </row>
    <row r="4237" spans="32:32" x14ac:dyDescent="0.2">
      <c r="AF4237" s="47"/>
    </row>
    <row r="4238" spans="32:32" x14ac:dyDescent="0.2">
      <c r="AF4238" s="47"/>
    </row>
    <row r="4239" spans="32:32" x14ac:dyDescent="0.2">
      <c r="AF4239" s="47"/>
    </row>
    <row r="4240" spans="32:32" x14ac:dyDescent="0.2">
      <c r="AF4240" s="47"/>
    </row>
    <row r="4241" spans="32:32" x14ac:dyDescent="0.2">
      <c r="AF4241" s="47"/>
    </row>
    <row r="4242" spans="32:32" x14ac:dyDescent="0.2">
      <c r="AF4242" s="47"/>
    </row>
    <row r="4243" spans="32:32" x14ac:dyDescent="0.2">
      <c r="AF4243" s="47"/>
    </row>
    <row r="4244" spans="32:32" x14ac:dyDescent="0.2">
      <c r="AF4244" s="47"/>
    </row>
    <row r="4245" spans="32:32" x14ac:dyDescent="0.2">
      <c r="AF4245" s="47"/>
    </row>
    <row r="4246" spans="32:32" x14ac:dyDescent="0.2">
      <c r="AF4246" s="47"/>
    </row>
    <row r="4247" spans="32:32" x14ac:dyDescent="0.2">
      <c r="AF4247" s="47"/>
    </row>
    <row r="4248" spans="32:32" x14ac:dyDescent="0.2">
      <c r="AF4248" s="47"/>
    </row>
    <row r="4249" spans="32:32" x14ac:dyDescent="0.2">
      <c r="AF4249" s="47"/>
    </row>
    <row r="4250" spans="32:32" x14ac:dyDescent="0.2">
      <c r="AF4250" s="47"/>
    </row>
    <row r="4251" spans="32:32" x14ac:dyDescent="0.2">
      <c r="AF4251" s="47"/>
    </row>
    <row r="4252" spans="32:32" x14ac:dyDescent="0.2">
      <c r="AF4252" s="47"/>
    </row>
    <row r="4253" spans="32:32" x14ac:dyDescent="0.2">
      <c r="AF4253" s="47"/>
    </row>
    <row r="4254" spans="32:32" x14ac:dyDescent="0.2">
      <c r="AF4254" s="47"/>
    </row>
    <row r="4255" spans="32:32" x14ac:dyDescent="0.2">
      <c r="AF4255" s="47"/>
    </row>
    <row r="4256" spans="32:32" x14ac:dyDescent="0.2">
      <c r="AF4256" s="47"/>
    </row>
    <row r="4257" spans="32:32" x14ac:dyDescent="0.2">
      <c r="AF4257" s="47"/>
    </row>
    <row r="4258" spans="32:32" x14ac:dyDescent="0.2">
      <c r="AF4258" s="47"/>
    </row>
    <row r="4259" spans="32:32" x14ac:dyDescent="0.2">
      <c r="AF4259" s="47"/>
    </row>
    <row r="4260" spans="32:32" x14ac:dyDescent="0.2">
      <c r="AF4260" s="47"/>
    </row>
    <row r="4261" spans="32:32" x14ac:dyDescent="0.2">
      <c r="AF4261" s="47"/>
    </row>
    <row r="4262" spans="32:32" x14ac:dyDescent="0.2">
      <c r="AF4262" s="47"/>
    </row>
    <row r="4263" spans="32:32" x14ac:dyDescent="0.2">
      <c r="AF4263" s="47"/>
    </row>
    <row r="4264" spans="32:32" x14ac:dyDescent="0.2">
      <c r="AF4264" s="47"/>
    </row>
    <row r="4265" spans="32:32" x14ac:dyDescent="0.2">
      <c r="AF4265" s="47"/>
    </row>
    <row r="4266" spans="32:32" x14ac:dyDescent="0.2">
      <c r="AF4266" s="47"/>
    </row>
    <row r="4267" spans="32:32" x14ac:dyDescent="0.2">
      <c r="AF4267" s="47"/>
    </row>
    <row r="4268" spans="32:32" x14ac:dyDescent="0.2">
      <c r="AF4268" s="47"/>
    </row>
    <row r="4269" spans="32:32" x14ac:dyDescent="0.2">
      <c r="AF4269" s="47"/>
    </row>
    <row r="4270" spans="32:32" x14ac:dyDescent="0.2">
      <c r="AF4270" s="47"/>
    </row>
    <row r="4271" spans="32:32" x14ac:dyDescent="0.2">
      <c r="AF4271" s="47"/>
    </row>
    <row r="4272" spans="32:32" x14ac:dyDescent="0.2">
      <c r="AF4272" s="47"/>
    </row>
    <row r="4273" spans="32:32" x14ac:dyDescent="0.2">
      <c r="AF4273" s="47"/>
    </row>
    <row r="4274" spans="32:32" x14ac:dyDescent="0.2">
      <c r="AF4274" s="47"/>
    </row>
    <row r="4275" spans="32:32" x14ac:dyDescent="0.2">
      <c r="AF4275" s="47"/>
    </row>
    <row r="4276" spans="32:32" x14ac:dyDescent="0.2">
      <c r="AF4276" s="47"/>
    </row>
    <row r="4277" spans="32:32" x14ac:dyDescent="0.2">
      <c r="AF4277" s="47"/>
    </row>
    <row r="4278" spans="32:32" x14ac:dyDescent="0.2">
      <c r="AF4278" s="47"/>
    </row>
    <row r="4279" spans="32:32" x14ac:dyDescent="0.2">
      <c r="AF4279" s="47"/>
    </row>
    <row r="4280" spans="32:32" x14ac:dyDescent="0.2">
      <c r="AF4280" s="47"/>
    </row>
    <row r="4281" spans="32:32" x14ac:dyDescent="0.2">
      <c r="AF4281" s="47"/>
    </row>
    <row r="4282" spans="32:32" x14ac:dyDescent="0.2">
      <c r="AF4282" s="47"/>
    </row>
    <row r="4283" spans="32:32" x14ac:dyDescent="0.2">
      <c r="AF4283" s="47"/>
    </row>
    <row r="4284" spans="32:32" x14ac:dyDescent="0.2">
      <c r="AF4284" s="47"/>
    </row>
    <row r="4285" spans="32:32" x14ac:dyDescent="0.2">
      <c r="AF4285" s="47"/>
    </row>
    <row r="4286" spans="32:32" x14ac:dyDescent="0.2">
      <c r="AF4286" s="47"/>
    </row>
    <row r="4287" spans="32:32" x14ac:dyDescent="0.2">
      <c r="AF4287" s="47"/>
    </row>
    <row r="4288" spans="32:32" x14ac:dyDescent="0.2">
      <c r="AF4288" s="47"/>
    </row>
    <row r="4289" spans="32:32" x14ac:dyDescent="0.2">
      <c r="AF4289" s="47"/>
    </row>
    <row r="4290" spans="32:32" x14ac:dyDescent="0.2">
      <c r="AF4290" s="47"/>
    </row>
    <row r="4291" spans="32:32" x14ac:dyDescent="0.2">
      <c r="AF4291" s="47"/>
    </row>
    <row r="4292" spans="32:32" x14ac:dyDescent="0.2">
      <c r="AF4292" s="47"/>
    </row>
    <row r="4293" spans="32:32" x14ac:dyDescent="0.2">
      <c r="AF4293" s="47"/>
    </row>
    <row r="4294" spans="32:32" x14ac:dyDescent="0.2">
      <c r="AF4294" s="47"/>
    </row>
    <row r="4295" spans="32:32" x14ac:dyDescent="0.2">
      <c r="AF4295" s="47"/>
    </row>
    <row r="4296" spans="32:32" x14ac:dyDescent="0.2">
      <c r="AF4296" s="47"/>
    </row>
    <row r="4297" spans="32:32" x14ac:dyDescent="0.2">
      <c r="AF4297" s="47"/>
    </row>
    <row r="4298" spans="32:32" x14ac:dyDescent="0.2">
      <c r="AF4298" s="47"/>
    </row>
    <row r="4299" spans="32:32" x14ac:dyDescent="0.2">
      <c r="AF4299" s="47"/>
    </row>
    <row r="4300" spans="32:32" x14ac:dyDescent="0.2">
      <c r="AF4300" s="47"/>
    </row>
    <row r="4301" spans="32:32" x14ac:dyDescent="0.2">
      <c r="AF4301" s="47"/>
    </row>
    <row r="4302" spans="32:32" x14ac:dyDescent="0.2">
      <c r="AF4302" s="47"/>
    </row>
    <row r="4303" spans="32:32" x14ac:dyDescent="0.2">
      <c r="AF4303" s="47"/>
    </row>
    <row r="4304" spans="32:32" x14ac:dyDescent="0.2">
      <c r="AF4304" s="47"/>
    </row>
    <row r="4305" spans="32:32" x14ac:dyDescent="0.2">
      <c r="AF4305" s="47"/>
    </row>
    <row r="4306" spans="32:32" x14ac:dyDescent="0.2">
      <c r="AF4306" s="47"/>
    </row>
    <row r="4307" spans="32:32" x14ac:dyDescent="0.2">
      <c r="AF4307" s="47"/>
    </row>
    <row r="4308" spans="32:32" x14ac:dyDescent="0.2">
      <c r="AF4308" s="47"/>
    </row>
    <row r="4309" spans="32:32" x14ac:dyDescent="0.2">
      <c r="AF4309" s="47"/>
    </row>
    <row r="4310" spans="32:32" x14ac:dyDescent="0.2">
      <c r="AF4310" s="47"/>
    </row>
    <row r="4311" spans="32:32" x14ac:dyDescent="0.2">
      <c r="AF4311" s="47"/>
    </row>
    <row r="4312" spans="32:32" x14ac:dyDescent="0.2">
      <c r="AF4312" s="47"/>
    </row>
    <row r="4313" spans="32:32" x14ac:dyDescent="0.2">
      <c r="AF4313" s="47"/>
    </row>
    <row r="4314" spans="32:32" x14ac:dyDescent="0.2">
      <c r="AF4314" s="47"/>
    </row>
    <row r="4315" spans="32:32" x14ac:dyDescent="0.2">
      <c r="AF4315" s="47"/>
    </row>
    <row r="4316" spans="32:32" x14ac:dyDescent="0.2">
      <c r="AF4316" s="47"/>
    </row>
    <row r="4317" spans="32:32" x14ac:dyDescent="0.2">
      <c r="AF4317" s="47"/>
    </row>
    <row r="4318" spans="32:32" x14ac:dyDescent="0.2">
      <c r="AF4318" s="47"/>
    </row>
    <row r="4319" spans="32:32" x14ac:dyDescent="0.2">
      <c r="AF4319" s="47"/>
    </row>
    <row r="4320" spans="32:32" x14ac:dyDescent="0.2">
      <c r="AF4320" s="47"/>
    </row>
    <row r="4321" spans="32:32" x14ac:dyDescent="0.2">
      <c r="AF4321" s="47"/>
    </row>
    <row r="4322" spans="32:32" x14ac:dyDescent="0.2">
      <c r="AF4322" s="47"/>
    </row>
    <row r="4323" spans="32:32" x14ac:dyDescent="0.2">
      <c r="AF4323" s="47"/>
    </row>
    <row r="4324" spans="32:32" x14ac:dyDescent="0.2">
      <c r="AF4324" s="47"/>
    </row>
    <row r="4325" spans="32:32" x14ac:dyDescent="0.2">
      <c r="AF4325" s="47"/>
    </row>
    <row r="4326" spans="32:32" x14ac:dyDescent="0.2">
      <c r="AF4326" s="47"/>
    </row>
    <row r="4327" spans="32:32" x14ac:dyDescent="0.2">
      <c r="AF4327" s="47"/>
    </row>
    <row r="4328" spans="32:32" x14ac:dyDescent="0.2">
      <c r="AF4328" s="47"/>
    </row>
    <row r="4329" spans="32:32" x14ac:dyDescent="0.2">
      <c r="AF4329" s="47"/>
    </row>
    <row r="4330" spans="32:32" x14ac:dyDescent="0.2">
      <c r="AF4330" s="47"/>
    </row>
    <row r="4331" spans="32:32" x14ac:dyDescent="0.2">
      <c r="AF4331" s="47"/>
    </row>
    <row r="4332" spans="32:32" x14ac:dyDescent="0.2">
      <c r="AF4332" s="47"/>
    </row>
    <row r="4333" spans="32:32" x14ac:dyDescent="0.2">
      <c r="AF4333" s="47"/>
    </row>
    <row r="4334" spans="32:32" x14ac:dyDescent="0.2">
      <c r="AF4334" s="47"/>
    </row>
    <row r="4335" spans="32:32" x14ac:dyDescent="0.2">
      <c r="AF4335" s="47"/>
    </row>
    <row r="4336" spans="32:32" x14ac:dyDescent="0.2">
      <c r="AF4336" s="47"/>
    </row>
    <row r="4337" spans="32:32" x14ac:dyDescent="0.2">
      <c r="AF4337" s="47"/>
    </row>
    <row r="4338" spans="32:32" x14ac:dyDescent="0.2">
      <c r="AF4338" s="47"/>
    </row>
    <row r="4339" spans="32:32" x14ac:dyDescent="0.2">
      <c r="AF4339" s="47"/>
    </row>
    <row r="4340" spans="32:32" x14ac:dyDescent="0.2">
      <c r="AF4340" s="47"/>
    </row>
    <row r="4341" spans="32:32" x14ac:dyDescent="0.2">
      <c r="AF4341" s="47"/>
    </row>
    <row r="4342" spans="32:32" x14ac:dyDescent="0.2">
      <c r="AF4342" s="47"/>
    </row>
    <row r="4343" spans="32:32" x14ac:dyDescent="0.2">
      <c r="AF4343" s="47"/>
    </row>
    <row r="4344" spans="32:32" x14ac:dyDescent="0.2">
      <c r="AF4344" s="47"/>
    </row>
    <row r="4345" spans="32:32" x14ac:dyDescent="0.2">
      <c r="AF4345" s="47"/>
    </row>
    <row r="4346" spans="32:32" x14ac:dyDescent="0.2">
      <c r="AF4346" s="47"/>
    </row>
    <row r="4347" spans="32:32" x14ac:dyDescent="0.2">
      <c r="AF4347" s="47"/>
    </row>
    <row r="4348" spans="32:32" x14ac:dyDescent="0.2">
      <c r="AF4348" s="47"/>
    </row>
    <row r="4349" spans="32:32" x14ac:dyDescent="0.2">
      <c r="AF4349" s="47"/>
    </row>
    <row r="4350" spans="32:32" x14ac:dyDescent="0.2">
      <c r="AF4350" s="47"/>
    </row>
    <row r="4351" spans="32:32" x14ac:dyDescent="0.2">
      <c r="AF4351" s="47"/>
    </row>
    <row r="4352" spans="32:32" x14ac:dyDescent="0.2">
      <c r="AF4352" s="47"/>
    </row>
    <row r="4353" spans="32:32" x14ac:dyDescent="0.2">
      <c r="AF4353" s="47"/>
    </row>
    <row r="4354" spans="32:32" x14ac:dyDescent="0.2">
      <c r="AF4354" s="47"/>
    </row>
    <row r="4355" spans="32:32" x14ac:dyDescent="0.2">
      <c r="AF4355" s="47"/>
    </row>
    <row r="4356" spans="32:32" x14ac:dyDescent="0.2">
      <c r="AF4356" s="47"/>
    </row>
    <row r="4357" spans="32:32" x14ac:dyDescent="0.2">
      <c r="AF4357" s="47"/>
    </row>
    <row r="4358" spans="32:32" x14ac:dyDescent="0.2">
      <c r="AF4358" s="47"/>
    </row>
    <row r="4359" spans="32:32" x14ac:dyDescent="0.2">
      <c r="AF4359" s="47"/>
    </row>
    <row r="4360" spans="32:32" x14ac:dyDescent="0.2">
      <c r="AF4360" s="47"/>
    </row>
    <row r="4361" spans="32:32" x14ac:dyDescent="0.2">
      <c r="AF4361" s="47"/>
    </row>
    <row r="4362" spans="32:32" x14ac:dyDescent="0.2">
      <c r="AF4362" s="47"/>
    </row>
    <row r="4363" spans="32:32" x14ac:dyDescent="0.2">
      <c r="AF4363" s="47"/>
    </row>
    <row r="4364" spans="32:32" x14ac:dyDescent="0.2">
      <c r="AF4364" s="47"/>
    </row>
    <row r="4365" spans="32:32" x14ac:dyDescent="0.2">
      <c r="AF4365" s="47"/>
    </row>
    <row r="4366" spans="32:32" x14ac:dyDescent="0.2">
      <c r="AF4366" s="47"/>
    </row>
    <row r="4367" spans="32:32" x14ac:dyDescent="0.2">
      <c r="AF4367" s="47"/>
    </row>
    <row r="4368" spans="32:32" x14ac:dyDescent="0.2">
      <c r="AF4368" s="47"/>
    </row>
    <row r="4369" spans="32:32" x14ac:dyDescent="0.2">
      <c r="AF4369" s="47"/>
    </row>
    <row r="4370" spans="32:32" x14ac:dyDescent="0.2">
      <c r="AF4370" s="47"/>
    </row>
    <row r="4371" spans="32:32" x14ac:dyDescent="0.2">
      <c r="AF4371" s="47"/>
    </row>
    <row r="4372" spans="32:32" x14ac:dyDescent="0.2">
      <c r="AF4372" s="47"/>
    </row>
    <row r="4373" spans="32:32" x14ac:dyDescent="0.2">
      <c r="AF4373" s="47"/>
    </row>
    <row r="4374" spans="32:32" x14ac:dyDescent="0.2">
      <c r="AF4374" s="47"/>
    </row>
    <row r="4375" spans="32:32" x14ac:dyDescent="0.2">
      <c r="AF4375" s="47"/>
    </row>
    <row r="4376" spans="32:32" x14ac:dyDescent="0.2">
      <c r="AF4376" s="47"/>
    </row>
    <row r="4377" spans="32:32" x14ac:dyDescent="0.2">
      <c r="AF4377" s="47"/>
    </row>
    <row r="4378" spans="32:32" x14ac:dyDescent="0.2">
      <c r="AF4378" s="47"/>
    </row>
    <row r="4379" spans="32:32" x14ac:dyDescent="0.2">
      <c r="AF4379" s="47"/>
    </row>
    <row r="4380" spans="32:32" x14ac:dyDescent="0.2">
      <c r="AF4380" s="47"/>
    </row>
    <row r="4381" spans="32:32" x14ac:dyDescent="0.2">
      <c r="AF4381" s="47"/>
    </row>
    <row r="4382" spans="32:32" x14ac:dyDescent="0.2">
      <c r="AF4382" s="47"/>
    </row>
    <row r="4383" spans="32:32" x14ac:dyDescent="0.2">
      <c r="AF4383" s="47"/>
    </row>
    <row r="4384" spans="32:32" x14ac:dyDescent="0.2">
      <c r="AF4384" s="47"/>
    </row>
    <row r="4385" spans="32:32" x14ac:dyDescent="0.2">
      <c r="AF4385" s="47"/>
    </row>
    <row r="4386" spans="32:32" x14ac:dyDescent="0.2">
      <c r="AF4386" s="47"/>
    </row>
    <row r="4387" spans="32:32" x14ac:dyDescent="0.2">
      <c r="AF4387" s="47"/>
    </row>
    <row r="4388" spans="32:32" x14ac:dyDescent="0.2">
      <c r="AF4388" s="47"/>
    </row>
    <row r="4389" spans="32:32" x14ac:dyDescent="0.2">
      <c r="AF4389" s="47"/>
    </row>
    <row r="4390" spans="32:32" x14ac:dyDescent="0.2">
      <c r="AF4390" s="47"/>
    </row>
    <row r="4391" spans="32:32" x14ac:dyDescent="0.2">
      <c r="AF4391" s="47"/>
    </row>
    <row r="4392" spans="32:32" x14ac:dyDescent="0.2">
      <c r="AF4392" s="47"/>
    </row>
    <row r="4393" spans="32:32" x14ac:dyDescent="0.2">
      <c r="AF4393" s="47"/>
    </row>
    <row r="4394" spans="32:32" x14ac:dyDescent="0.2">
      <c r="AF4394" s="47"/>
    </row>
    <row r="4395" spans="32:32" x14ac:dyDescent="0.2">
      <c r="AF4395" s="47"/>
    </row>
    <row r="4396" spans="32:32" x14ac:dyDescent="0.2">
      <c r="AF4396" s="47"/>
    </row>
    <row r="4397" spans="32:32" x14ac:dyDescent="0.2">
      <c r="AF4397" s="47"/>
    </row>
    <row r="4398" spans="32:32" x14ac:dyDescent="0.2">
      <c r="AF4398" s="47"/>
    </row>
    <row r="4399" spans="32:32" x14ac:dyDescent="0.2">
      <c r="AF4399" s="47"/>
    </row>
    <row r="4400" spans="32:32" x14ac:dyDescent="0.2">
      <c r="AF4400" s="47"/>
    </row>
    <row r="4401" spans="32:32" x14ac:dyDescent="0.2">
      <c r="AF4401" s="47"/>
    </row>
    <row r="4402" spans="32:32" x14ac:dyDescent="0.2">
      <c r="AF4402" s="47"/>
    </row>
    <row r="4403" spans="32:32" x14ac:dyDescent="0.2">
      <c r="AF4403" s="47"/>
    </row>
    <row r="4404" spans="32:32" x14ac:dyDescent="0.2">
      <c r="AF4404" s="47"/>
    </row>
    <row r="4405" spans="32:32" x14ac:dyDescent="0.2">
      <c r="AF4405" s="47"/>
    </row>
    <row r="4406" spans="32:32" x14ac:dyDescent="0.2">
      <c r="AF4406" s="47"/>
    </row>
    <row r="4407" spans="32:32" x14ac:dyDescent="0.2">
      <c r="AF4407" s="47"/>
    </row>
    <row r="4408" spans="32:32" x14ac:dyDescent="0.2">
      <c r="AF4408" s="47"/>
    </row>
    <row r="4409" spans="32:32" x14ac:dyDescent="0.2">
      <c r="AF4409" s="47"/>
    </row>
    <row r="4410" spans="32:32" x14ac:dyDescent="0.2">
      <c r="AF4410" s="47"/>
    </row>
    <row r="4411" spans="32:32" x14ac:dyDescent="0.2">
      <c r="AF4411" s="47"/>
    </row>
    <row r="4412" spans="32:32" x14ac:dyDescent="0.2">
      <c r="AF4412" s="47"/>
    </row>
    <row r="4413" spans="32:32" x14ac:dyDescent="0.2">
      <c r="AF4413" s="47"/>
    </row>
    <row r="4414" spans="32:32" x14ac:dyDescent="0.2">
      <c r="AF4414" s="47"/>
    </row>
    <row r="4415" spans="32:32" x14ac:dyDescent="0.2">
      <c r="AF4415" s="47"/>
    </row>
    <row r="4416" spans="32:32" x14ac:dyDescent="0.2">
      <c r="AF4416" s="47"/>
    </row>
    <row r="4417" spans="32:32" x14ac:dyDescent="0.2">
      <c r="AF4417" s="47"/>
    </row>
    <row r="4418" spans="32:32" x14ac:dyDescent="0.2">
      <c r="AF4418" s="47"/>
    </row>
    <row r="4419" spans="32:32" x14ac:dyDescent="0.2">
      <c r="AF4419" s="47"/>
    </row>
    <row r="4420" spans="32:32" x14ac:dyDescent="0.2">
      <c r="AF4420" s="47"/>
    </row>
    <row r="4421" spans="32:32" x14ac:dyDescent="0.2">
      <c r="AF4421" s="47"/>
    </row>
    <row r="4422" spans="32:32" x14ac:dyDescent="0.2">
      <c r="AF4422" s="47"/>
    </row>
    <row r="4423" spans="32:32" x14ac:dyDescent="0.2">
      <c r="AF4423" s="47"/>
    </row>
    <row r="4424" spans="32:32" x14ac:dyDescent="0.2">
      <c r="AF4424" s="47"/>
    </row>
    <row r="4425" spans="32:32" x14ac:dyDescent="0.2">
      <c r="AF4425" s="47"/>
    </row>
    <row r="4426" spans="32:32" x14ac:dyDescent="0.2">
      <c r="AF4426" s="47"/>
    </row>
    <row r="4427" spans="32:32" x14ac:dyDescent="0.2">
      <c r="AF4427" s="47"/>
    </row>
    <row r="4428" spans="32:32" x14ac:dyDescent="0.2">
      <c r="AF4428" s="47"/>
    </row>
    <row r="4429" spans="32:32" x14ac:dyDescent="0.2">
      <c r="AF4429" s="47"/>
    </row>
    <row r="4430" spans="32:32" x14ac:dyDescent="0.2">
      <c r="AF4430" s="47"/>
    </row>
    <row r="4431" spans="32:32" x14ac:dyDescent="0.2">
      <c r="AF4431" s="47"/>
    </row>
    <row r="4432" spans="32:32" x14ac:dyDescent="0.2">
      <c r="AF4432" s="47"/>
    </row>
    <row r="4433" spans="32:32" x14ac:dyDescent="0.2">
      <c r="AF4433" s="47"/>
    </row>
    <row r="4434" spans="32:32" x14ac:dyDescent="0.2">
      <c r="AF4434" s="47"/>
    </row>
    <row r="4435" spans="32:32" x14ac:dyDescent="0.2">
      <c r="AF4435" s="47"/>
    </row>
    <row r="4436" spans="32:32" x14ac:dyDescent="0.2">
      <c r="AF4436" s="47"/>
    </row>
    <row r="4437" spans="32:32" x14ac:dyDescent="0.2">
      <c r="AF4437" s="47"/>
    </row>
    <row r="4438" spans="32:32" x14ac:dyDescent="0.2">
      <c r="AF4438" s="47"/>
    </row>
    <row r="4439" spans="32:32" x14ac:dyDescent="0.2">
      <c r="AF4439" s="47"/>
    </row>
    <row r="4440" spans="32:32" x14ac:dyDescent="0.2">
      <c r="AF4440" s="47"/>
    </row>
    <row r="4441" spans="32:32" x14ac:dyDescent="0.2">
      <c r="AF4441" s="47"/>
    </row>
    <row r="4442" spans="32:32" x14ac:dyDescent="0.2">
      <c r="AF4442" s="47"/>
    </row>
    <row r="4443" spans="32:32" x14ac:dyDescent="0.2">
      <c r="AF4443" s="47"/>
    </row>
    <row r="4444" spans="32:32" x14ac:dyDescent="0.2">
      <c r="AF4444" s="47"/>
    </row>
    <row r="4445" spans="32:32" x14ac:dyDescent="0.2">
      <c r="AF4445" s="47"/>
    </row>
    <row r="4446" spans="32:32" x14ac:dyDescent="0.2">
      <c r="AF4446" s="47"/>
    </row>
    <row r="4447" spans="32:32" x14ac:dyDescent="0.2">
      <c r="AF4447" s="47"/>
    </row>
    <row r="4448" spans="32:32" x14ac:dyDescent="0.2">
      <c r="AF4448" s="47"/>
    </row>
    <row r="4449" spans="32:32" x14ac:dyDescent="0.2">
      <c r="AF4449" s="47"/>
    </row>
    <row r="4450" spans="32:32" x14ac:dyDescent="0.2">
      <c r="AF4450" s="47"/>
    </row>
    <row r="4451" spans="32:32" x14ac:dyDescent="0.2">
      <c r="AF4451" s="47"/>
    </row>
    <row r="4452" spans="32:32" x14ac:dyDescent="0.2">
      <c r="AF4452" s="47"/>
    </row>
    <row r="4453" spans="32:32" x14ac:dyDescent="0.2">
      <c r="AF4453" s="47"/>
    </row>
    <row r="4454" spans="32:32" x14ac:dyDescent="0.2">
      <c r="AF4454" s="47"/>
    </row>
    <row r="4455" spans="32:32" x14ac:dyDescent="0.2">
      <c r="AF4455" s="47"/>
    </row>
    <row r="4456" spans="32:32" x14ac:dyDescent="0.2">
      <c r="AF4456" s="47"/>
    </row>
    <row r="4457" spans="32:32" x14ac:dyDescent="0.2">
      <c r="AF4457" s="47"/>
    </row>
    <row r="4458" spans="32:32" x14ac:dyDescent="0.2">
      <c r="AF4458" s="47"/>
    </row>
    <row r="4459" spans="32:32" x14ac:dyDescent="0.2">
      <c r="AF4459" s="47"/>
    </row>
    <row r="4460" spans="32:32" x14ac:dyDescent="0.2">
      <c r="AF4460" s="47"/>
    </row>
    <row r="4461" spans="32:32" x14ac:dyDescent="0.2">
      <c r="AF4461" s="47"/>
    </row>
    <row r="4462" spans="32:32" x14ac:dyDescent="0.2">
      <c r="AF4462" s="47"/>
    </row>
    <row r="4463" spans="32:32" x14ac:dyDescent="0.2">
      <c r="AF4463" s="47"/>
    </row>
    <row r="4464" spans="32:32" x14ac:dyDescent="0.2">
      <c r="AF4464" s="47"/>
    </row>
    <row r="4465" spans="32:32" x14ac:dyDescent="0.2">
      <c r="AF4465" s="47"/>
    </row>
    <row r="4466" spans="32:32" x14ac:dyDescent="0.2">
      <c r="AF4466" s="47"/>
    </row>
    <row r="4467" spans="32:32" x14ac:dyDescent="0.2">
      <c r="AF4467" s="47"/>
    </row>
    <row r="4468" spans="32:32" x14ac:dyDescent="0.2">
      <c r="AF4468" s="47"/>
    </row>
    <row r="4469" spans="32:32" x14ac:dyDescent="0.2">
      <c r="AF4469" s="47"/>
    </row>
    <row r="4470" spans="32:32" x14ac:dyDescent="0.2">
      <c r="AF4470" s="47"/>
    </row>
    <row r="4471" spans="32:32" x14ac:dyDescent="0.2">
      <c r="AF4471" s="47"/>
    </row>
    <row r="4472" spans="32:32" x14ac:dyDescent="0.2">
      <c r="AF4472" s="47"/>
    </row>
    <row r="4473" spans="32:32" x14ac:dyDescent="0.2">
      <c r="AF4473" s="47"/>
    </row>
    <row r="4474" spans="32:32" x14ac:dyDescent="0.2">
      <c r="AF4474" s="47"/>
    </row>
    <row r="4475" spans="32:32" x14ac:dyDescent="0.2">
      <c r="AF4475" s="47"/>
    </row>
    <row r="4476" spans="32:32" x14ac:dyDescent="0.2">
      <c r="AF4476" s="47"/>
    </row>
    <row r="4477" spans="32:32" x14ac:dyDescent="0.2">
      <c r="AF4477" s="47"/>
    </row>
    <row r="4478" spans="32:32" x14ac:dyDescent="0.2">
      <c r="AF4478" s="47"/>
    </row>
    <row r="4479" spans="32:32" x14ac:dyDescent="0.2">
      <c r="AF4479" s="47"/>
    </row>
    <row r="4480" spans="32:32" x14ac:dyDescent="0.2">
      <c r="AF4480" s="47"/>
    </row>
    <row r="4481" spans="32:32" x14ac:dyDescent="0.2">
      <c r="AF4481" s="47"/>
    </row>
    <row r="4482" spans="32:32" x14ac:dyDescent="0.2">
      <c r="AF4482" s="47"/>
    </row>
    <row r="4483" spans="32:32" x14ac:dyDescent="0.2">
      <c r="AF4483" s="47"/>
    </row>
    <row r="4484" spans="32:32" x14ac:dyDescent="0.2">
      <c r="AF4484" s="47"/>
    </row>
    <row r="4485" spans="32:32" x14ac:dyDescent="0.2">
      <c r="AF4485" s="47"/>
    </row>
    <row r="4486" spans="32:32" x14ac:dyDescent="0.2">
      <c r="AF4486" s="47"/>
    </row>
    <row r="4487" spans="32:32" x14ac:dyDescent="0.2">
      <c r="AF4487" s="47"/>
    </row>
    <row r="4488" spans="32:32" x14ac:dyDescent="0.2">
      <c r="AF4488" s="47"/>
    </row>
    <row r="4489" spans="32:32" x14ac:dyDescent="0.2">
      <c r="AF4489" s="47"/>
    </row>
    <row r="4490" spans="32:32" x14ac:dyDescent="0.2">
      <c r="AF4490" s="47"/>
    </row>
    <row r="4491" spans="32:32" x14ac:dyDescent="0.2">
      <c r="AF4491" s="47"/>
    </row>
    <row r="4492" spans="32:32" x14ac:dyDescent="0.2">
      <c r="AF4492" s="47"/>
    </row>
    <row r="4493" spans="32:32" x14ac:dyDescent="0.2">
      <c r="AF4493" s="47"/>
    </row>
    <row r="4494" spans="32:32" x14ac:dyDescent="0.2">
      <c r="AF4494" s="47"/>
    </row>
    <row r="4495" spans="32:32" x14ac:dyDescent="0.2">
      <c r="AF4495" s="47"/>
    </row>
    <row r="4496" spans="32:32" x14ac:dyDescent="0.2">
      <c r="AF4496" s="47"/>
    </row>
    <row r="4497" spans="32:32" x14ac:dyDescent="0.2">
      <c r="AF4497" s="47"/>
    </row>
    <row r="4498" spans="32:32" x14ac:dyDescent="0.2">
      <c r="AF4498" s="47"/>
    </row>
    <row r="4499" spans="32:32" x14ac:dyDescent="0.2">
      <c r="AF4499" s="47"/>
    </row>
    <row r="4500" spans="32:32" x14ac:dyDescent="0.2">
      <c r="AF4500" s="47"/>
    </row>
    <row r="4501" spans="32:32" x14ac:dyDescent="0.2">
      <c r="AF4501" s="47"/>
    </row>
    <row r="4502" spans="32:32" x14ac:dyDescent="0.2">
      <c r="AF4502" s="47"/>
    </row>
    <row r="4503" spans="32:32" x14ac:dyDescent="0.2">
      <c r="AF4503" s="47"/>
    </row>
    <row r="4504" spans="32:32" x14ac:dyDescent="0.2">
      <c r="AF4504" s="47"/>
    </row>
    <row r="4505" spans="32:32" x14ac:dyDescent="0.2">
      <c r="AF4505" s="47"/>
    </row>
    <row r="4506" spans="32:32" x14ac:dyDescent="0.2">
      <c r="AF4506" s="47"/>
    </row>
    <row r="4507" spans="32:32" x14ac:dyDescent="0.2">
      <c r="AF4507" s="47"/>
    </row>
    <row r="4508" spans="32:32" x14ac:dyDescent="0.2">
      <c r="AF4508" s="47"/>
    </row>
    <row r="4509" spans="32:32" x14ac:dyDescent="0.2">
      <c r="AF4509" s="47"/>
    </row>
    <row r="4510" spans="32:32" x14ac:dyDescent="0.2">
      <c r="AF4510" s="47"/>
    </row>
    <row r="4511" spans="32:32" x14ac:dyDescent="0.2">
      <c r="AF4511" s="47"/>
    </row>
    <row r="4512" spans="32:32" x14ac:dyDescent="0.2">
      <c r="AF4512" s="47"/>
    </row>
    <row r="4513" spans="32:32" x14ac:dyDescent="0.2">
      <c r="AF4513" s="47"/>
    </row>
    <row r="4514" spans="32:32" x14ac:dyDescent="0.2">
      <c r="AF4514" s="47"/>
    </row>
    <row r="4515" spans="32:32" x14ac:dyDescent="0.2">
      <c r="AF4515" s="47"/>
    </row>
    <row r="4516" spans="32:32" x14ac:dyDescent="0.2">
      <c r="AF4516" s="47"/>
    </row>
    <row r="4517" spans="32:32" x14ac:dyDescent="0.2">
      <c r="AF4517" s="47"/>
    </row>
    <row r="4518" spans="32:32" x14ac:dyDescent="0.2">
      <c r="AF4518" s="47"/>
    </row>
    <row r="4519" spans="32:32" x14ac:dyDescent="0.2">
      <c r="AF4519" s="47"/>
    </row>
    <row r="4520" spans="32:32" x14ac:dyDescent="0.2">
      <c r="AF4520" s="47"/>
    </row>
    <row r="4521" spans="32:32" x14ac:dyDescent="0.2">
      <c r="AF4521" s="47"/>
    </row>
    <row r="4522" spans="32:32" x14ac:dyDescent="0.2">
      <c r="AF4522" s="47"/>
    </row>
    <row r="4523" spans="32:32" x14ac:dyDescent="0.2">
      <c r="AF4523" s="47"/>
    </row>
    <row r="4524" spans="32:32" x14ac:dyDescent="0.2">
      <c r="AF4524" s="47"/>
    </row>
    <row r="4525" spans="32:32" x14ac:dyDescent="0.2">
      <c r="AF4525" s="47"/>
    </row>
    <row r="4526" spans="32:32" x14ac:dyDescent="0.2">
      <c r="AF4526" s="47"/>
    </row>
    <row r="4527" spans="32:32" x14ac:dyDescent="0.2">
      <c r="AF4527" s="47"/>
    </row>
    <row r="4528" spans="32:32" x14ac:dyDescent="0.2">
      <c r="AF4528" s="47"/>
    </row>
    <row r="4529" spans="32:32" x14ac:dyDescent="0.2">
      <c r="AF4529" s="47"/>
    </row>
    <row r="4530" spans="32:32" x14ac:dyDescent="0.2">
      <c r="AF4530" s="47"/>
    </row>
    <row r="4531" spans="32:32" x14ac:dyDescent="0.2">
      <c r="AF4531" s="47"/>
    </row>
    <row r="4532" spans="32:32" x14ac:dyDescent="0.2">
      <c r="AF4532" s="47"/>
    </row>
    <row r="4533" spans="32:32" x14ac:dyDescent="0.2">
      <c r="AF4533" s="47"/>
    </row>
    <row r="4534" spans="32:32" x14ac:dyDescent="0.2">
      <c r="AF4534" s="47"/>
    </row>
    <row r="4535" spans="32:32" x14ac:dyDescent="0.2">
      <c r="AF4535" s="47"/>
    </row>
    <row r="4536" spans="32:32" x14ac:dyDescent="0.2">
      <c r="AF4536" s="47"/>
    </row>
    <row r="4537" spans="32:32" x14ac:dyDescent="0.2">
      <c r="AF4537" s="47"/>
    </row>
    <row r="4538" spans="32:32" x14ac:dyDescent="0.2">
      <c r="AF4538" s="47"/>
    </row>
    <row r="4539" spans="32:32" x14ac:dyDescent="0.2">
      <c r="AF4539" s="47"/>
    </row>
    <row r="4540" spans="32:32" x14ac:dyDescent="0.2">
      <c r="AF4540" s="47"/>
    </row>
    <row r="4541" spans="32:32" x14ac:dyDescent="0.2">
      <c r="AF4541" s="47"/>
    </row>
    <row r="4542" spans="32:32" x14ac:dyDescent="0.2">
      <c r="AF4542" s="47"/>
    </row>
    <row r="4543" spans="32:32" x14ac:dyDescent="0.2">
      <c r="AF4543" s="47"/>
    </row>
    <row r="4544" spans="32:32" x14ac:dyDescent="0.2">
      <c r="AF4544" s="47"/>
    </row>
    <row r="4545" spans="32:32" x14ac:dyDescent="0.2">
      <c r="AF4545" s="47"/>
    </row>
    <row r="4546" spans="32:32" x14ac:dyDescent="0.2">
      <c r="AF4546" s="47"/>
    </row>
    <row r="4547" spans="32:32" x14ac:dyDescent="0.2">
      <c r="AF4547" s="47"/>
    </row>
    <row r="4548" spans="32:32" x14ac:dyDescent="0.2">
      <c r="AF4548" s="47"/>
    </row>
    <row r="4549" spans="32:32" x14ac:dyDescent="0.2">
      <c r="AF4549" s="47"/>
    </row>
    <row r="4550" spans="32:32" x14ac:dyDescent="0.2">
      <c r="AF4550" s="47"/>
    </row>
    <row r="4551" spans="32:32" x14ac:dyDescent="0.2">
      <c r="AF4551" s="47"/>
    </row>
    <row r="4552" spans="32:32" x14ac:dyDescent="0.2">
      <c r="AF4552" s="47"/>
    </row>
    <row r="4553" spans="32:32" x14ac:dyDescent="0.2">
      <c r="AF4553" s="47"/>
    </row>
    <row r="4554" spans="32:32" x14ac:dyDescent="0.2">
      <c r="AF4554" s="47"/>
    </row>
    <row r="4555" spans="32:32" x14ac:dyDescent="0.2">
      <c r="AF4555" s="47"/>
    </row>
    <row r="4556" spans="32:32" x14ac:dyDescent="0.2">
      <c r="AF4556" s="47"/>
    </row>
    <row r="4557" spans="32:32" x14ac:dyDescent="0.2">
      <c r="AF4557" s="47"/>
    </row>
    <row r="4558" spans="32:32" x14ac:dyDescent="0.2">
      <c r="AF4558" s="47"/>
    </row>
    <row r="4559" spans="32:32" x14ac:dyDescent="0.2">
      <c r="AF4559" s="47"/>
    </row>
    <row r="4560" spans="32:32" x14ac:dyDescent="0.2">
      <c r="AF4560" s="47"/>
    </row>
    <row r="4561" spans="32:32" x14ac:dyDescent="0.2">
      <c r="AF4561" s="47"/>
    </row>
    <row r="4562" spans="32:32" x14ac:dyDescent="0.2">
      <c r="AF4562" s="47"/>
    </row>
    <row r="4563" spans="32:32" x14ac:dyDescent="0.2">
      <c r="AF4563" s="47"/>
    </row>
    <row r="4564" spans="32:32" x14ac:dyDescent="0.2">
      <c r="AF4564" s="47"/>
    </row>
    <row r="4565" spans="32:32" x14ac:dyDescent="0.2">
      <c r="AF4565" s="47"/>
    </row>
    <row r="4566" spans="32:32" x14ac:dyDescent="0.2">
      <c r="AF4566" s="47"/>
    </row>
    <row r="4567" spans="32:32" x14ac:dyDescent="0.2">
      <c r="AF4567" s="47"/>
    </row>
    <row r="4568" spans="32:32" x14ac:dyDescent="0.2">
      <c r="AF4568" s="47"/>
    </row>
    <row r="4569" spans="32:32" x14ac:dyDescent="0.2">
      <c r="AF4569" s="47"/>
    </row>
    <row r="4570" spans="32:32" x14ac:dyDescent="0.2">
      <c r="AF4570" s="47"/>
    </row>
    <row r="4571" spans="32:32" x14ac:dyDescent="0.2">
      <c r="AF4571" s="47"/>
    </row>
    <row r="4572" spans="32:32" x14ac:dyDescent="0.2">
      <c r="AF4572" s="47"/>
    </row>
    <row r="4573" spans="32:32" x14ac:dyDescent="0.2">
      <c r="AF4573" s="47"/>
    </row>
    <row r="4574" spans="32:32" x14ac:dyDescent="0.2">
      <c r="AF4574" s="47"/>
    </row>
    <row r="4575" spans="32:32" x14ac:dyDescent="0.2">
      <c r="AF4575" s="47"/>
    </row>
    <row r="4576" spans="32:32" x14ac:dyDescent="0.2">
      <c r="AF4576" s="47"/>
    </row>
    <row r="4577" spans="32:32" x14ac:dyDescent="0.2">
      <c r="AF4577" s="47"/>
    </row>
    <row r="4578" spans="32:32" x14ac:dyDescent="0.2">
      <c r="AF4578" s="47"/>
    </row>
    <row r="4579" spans="32:32" x14ac:dyDescent="0.2">
      <c r="AF4579" s="47"/>
    </row>
    <row r="4580" spans="32:32" x14ac:dyDescent="0.2">
      <c r="AF4580" s="47"/>
    </row>
    <row r="4581" spans="32:32" x14ac:dyDescent="0.2">
      <c r="AF4581" s="47"/>
    </row>
    <row r="4582" spans="32:32" x14ac:dyDescent="0.2">
      <c r="AF4582" s="47"/>
    </row>
    <row r="4583" spans="32:32" x14ac:dyDescent="0.2">
      <c r="AF4583" s="47"/>
    </row>
    <row r="4584" spans="32:32" x14ac:dyDescent="0.2">
      <c r="AF4584" s="47"/>
    </row>
    <row r="4585" spans="32:32" x14ac:dyDescent="0.2">
      <c r="AF4585" s="47"/>
    </row>
    <row r="4586" spans="32:32" x14ac:dyDescent="0.2">
      <c r="AF4586" s="47"/>
    </row>
    <row r="4587" spans="32:32" x14ac:dyDescent="0.2">
      <c r="AF4587" s="47"/>
    </row>
    <row r="4588" spans="32:32" x14ac:dyDescent="0.2">
      <c r="AF4588" s="47"/>
    </row>
    <row r="4589" spans="32:32" x14ac:dyDescent="0.2">
      <c r="AF4589" s="47"/>
    </row>
    <row r="4590" spans="32:32" x14ac:dyDescent="0.2">
      <c r="AF4590" s="47"/>
    </row>
    <row r="4591" spans="32:32" x14ac:dyDescent="0.2">
      <c r="AF4591" s="47"/>
    </row>
    <row r="4592" spans="32:32" x14ac:dyDescent="0.2">
      <c r="AF4592" s="47"/>
    </row>
    <row r="4593" spans="32:32" x14ac:dyDescent="0.2">
      <c r="AF4593" s="47"/>
    </row>
    <row r="4594" spans="32:32" x14ac:dyDescent="0.2">
      <c r="AF4594" s="47"/>
    </row>
    <row r="4595" spans="32:32" x14ac:dyDescent="0.2">
      <c r="AF4595" s="47"/>
    </row>
    <row r="4596" spans="32:32" x14ac:dyDescent="0.2">
      <c r="AF4596" s="47"/>
    </row>
    <row r="4597" spans="32:32" x14ac:dyDescent="0.2">
      <c r="AF4597" s="47"/>
    </row>
    <row r="4598" spans="32:32" x14ac:dyDescent="0.2">
      <c r="AF4598" s="47"/>
    </row>
    <row r="4599" spans="32:32" x14ac:dyDescent="0.2">
      <c r="AF4599" s="47"/>
    </row>
    <row r="4600" spans="32:32" x14ac:dyDescent="0.2">
      <c r="AF4600" s="47"/>
    </row>
    <row r="4601" spans="32:32" x14ac:dyDescent="0.2">
      <c r="AF4601" s="47"/>
    </row>
    <row r="4602" spans="32:32" x14ac:dyDescent="0.2">
      <c r="AF4602" s="47"/>
    </row>
    <row r="4603" spans="32:32" x14ac:dyDescent="0.2">
      <c r="AF4603" s="47"/>
    </row>
    <row r="4604" spans="32:32" x14ac:dyDescent="0.2">
      <c r="AF4604" s="47"/>
    </row>
    <row r="4605" spans="32:32" x14ac:dyDescent="0.2">
      <c r="AF4605" s="47"/>
    </row>
    <row r="4606" spans="32:32" x14ac:dyDescent="0.2">
      <c r="AF4606" s="47"/>
    </row>
    <row r="4607" spans="32:32" x14ac:dyDescent="0.2">
      <c r="AF4607" s="47"/>
    </row>
    <row r="4608" spans="32:32" x14ac:dyDescent="0.2">
      <c r="AF4608" s="47"/>
    </row>
    <row r="4609" spans="32:32" x14ac:dyDescent="0.2">
      <c r="AF4609" s="47"/>
    </row>
    <row r="4610" spans="32:32" x14ac:dyDescent="0.2">
      <c r="AF4610" s="47"/>
    </row>
    <row r="4611" spans="32:32" x14ac:dyDescent="0.2">
      <c r="AF4611" s="47"/>
    </row>
    <row r="4612" spans="32:32" x14ac:dyDescent="0.2">
      <c r="AF4612" s="47"/>
    </row>
    <row r="4613" spans="32:32" x14ac:dyDescent="0.2">
      <c r="AF4613" s="47"/>
    </row>
    <row r="4614" spans="32:32" x14ac:dyDescent="0.2">
      <c r="AF4614" s="47"/>
    </row>
    <row r="4615" spans="32:32" x14ac:dyDescent="0.2">
      <c r="AF4615" s="47"/>
    </row>
    <row r="4616" spans="32:32" x14ac:dyDescent="0.2">
      <c r="AF4616" s="47"/>
    </row>
    <row r="4617" spans="32:32" x14ac:dyDescent="0.2">
      <c r="AF4617" s="47"/>
    </row>
    <row r="4618" spans="32:32" x14ac:dyDescent="0.2">
      <c r="AF4618" s="47"/>
    </row>
    <row r="4619" spans="32:32" x14ac:dyDescent="0.2">
      <c r="AF4619" s="47"/>
    </row>
    <row r="4620" spans="32:32" x14ac:dyDescent="0.2">
      <c r="AF4620" s="47"/>
    </row>
    <row r="4621" spans="32:32" x14ac:dyDescent="0.2">
      <c r="AF4621" s="47"/>
    </row>
    <row r="4622" spans="32:32" x14ac:dyDescent="0.2">
      <c r="AF4622" s="47"/>
    </row>
    <row r="4623" spans="32:32" x14ac:dyDescent="0.2">
      <c r="AF4623" s="47"/>
    </row>
    <row r="4624" spans="32:32" x14ac:dyDescent="0.2">
      <c r="AF4624" s="47"/>
    </row>
    <row r="4625" spans="32:32" x14ac:dyDescent="0.2">
      <c r="AF4625" s="47"/>
    </row>
    <row r="4626" spans="32:32" x14ac:dyDescent="0.2">
      <c r="AF4626" s="47"/>
    </row>
    <row r="4627" spans="32:32" x14ac:dyDescent="0.2">
      <c r="AF4627" s="47"/>
    </row>
    <row r="4628" spans="32:32" x14ac:dyDescent="0.2">
      <c r="AF4628" s="47"/>
    </row>
    <row r="4629" spans="32:32" x14ac:dyDescent="0.2">
      <c r="AF4629" s="47"/>
    </row>
    <row r="4630" spans="32:32" x14ac:dyDescent="0.2">
      <c r="AF4630" s="47"/>
    </row>
    <row r="4631" spans="32:32" x14ac:dyDescent="0.2">
      <c r="AF4631" s="47"/>
    </row>
    <row r="4632" spans="32:32" x14ac:dyDescent="0.2">
      <c r="AF4632" s="47"/>
    </row>
    <row r="4633" spans="32:32" x14ac:dyDescent="0.2">
      <c r="AF4633" s="47"/>
    </row>
    <row r="4634" spans="32:32" x14ac:dyDescent="0.2">
      <c r="AF4634" s="47"/>
    </row>
    <row r="4635" spans="32:32" x14ac:dyDescent="0.2">
      <c r="AF4635" s="47"/>
    </row>
    <row r="4636" spans="32:32" x14ac:dyDescent="0.2">
      <c r="AF4636" s="47"/>
    </row>
    <row r="4637" spans="32:32" x14ac:dyDescent="0.2">
      <c r="AF4637" s="47"/>
    </row>
    <row r="4638" spans="32:32" x14ac:dyDescent="0.2">
      <c r="AF4638" s="47"/>
    </row>
    <row r="4639" spans="32:32" x14ac:dyDescent="0.2">
      <c r="AF4639" s="47"/>
    </row>
    <row r="4640" spans="32:32" x14ac:dyDescent="0.2">
      <c r="AF4640" s="47"/>
    </row>
    <row r="4641" spans="32:32" x14ac:dyDescent="0.2">
      <c r="AF4641" s="47"/>
    </row>
    <row r="4642" spans="32:32" x14ac:dyDescent="0.2">
      <c r="AF4642" s="47"/>
    </row>
    <row r="4643" spans="32:32" x14ac:dyDescent="0.2">
      <c r="AF4643" s="47"/>
    </row>
    <row r="4644" spans="32:32" x14ac:dyDescent="0.2">
      <c r="AF4644" s="47"/>
    </row>
    <row r="4645" spans="32:32" x14ac:dyDescent="0.2">
      <c r="AF4645" s="47"/>
    </row>
    <row r="4646" spans="32:32" x14ac:dyDescent="0.2">
      <c r="AF4646" s="47"/>
    </row>
    <row r="4647" spans="32:32" x14ac:dyDescent="0.2">
      <c r="AF4647" s="47"/>
    </row>
    <row r="4648" spans="32:32" x14ac:dyDescent="0.2">
      <c r="AF4648" s="47"/>
    </row>
    <row r="4649" spans="32:32" x14ac:dyDescent="0.2">
      <c r="AF4649" s="47"/>
    </row>
    <row r="4650" spans="32:32" x14ac:dyDescent="0.2">
      <c r="AF4650" s="47"/>
    </row>
    <row r="4651" spans="32:32" x14ac:dyDescent="0.2">
      <c r="AF4651" s="47"/>
    </row>
    <row r="4652" spans="32:32" x14ac:dyDescent="0.2">
      <c r="AF4652" s="47"/>
    </row>
    <row r="4653" spans="32:32" x14ac:dyDescent="0.2">
      <c r="AF4653" s="47"/>
    </row>
    <row r="4654" spans="32:32" x14ac:dyDescent="0.2">
      <c r="AF4654" s="47"/>
    </row>
    <row r="4655" spans="32:32" x14ac:dyDescent="0.2">
      <c r="AF4655" s="47"/>
    </row>
    <row r="4656" spans="32:32" x14ac:dyDescent="0.2">
      <c r="AF4656" s="47"/>
    </row>
    <row r="4657" spans="32:32" x14ac:dyDescent="0.2">
      <c r="AF4657" s="47"/>
    </row>
    <row r="4658" spans="32:32" x14ac:dyDescent="0.2">
      <c r="AF4658" s="47"/>
    </row>
    <row r="4659" spans="32:32" x14ac:dyDescent="0.2">
      <c r="AF4659" s="47"/>
    </row>
    <row r="4660" spans="32:32" x14ac:dyDescent="0.2">
      <c r="AF4660" s="47"/>
    </row>
    <row r="4661" spans="32:32" x14ac:dyDescent="0.2">
      <c r="AF4661" s="47"/>
    </row>
    <row r="4662" spans="32:32" x14ac:dyDescent="0.2">
      <c r="AF4662" s="47"/>
    </row>
    <row r="4663" spans="32:32" x14ac:dyDescent="0.2">
      <c r="AF4663" s="47"/>
    </row>
    <row r="4664" spans="32:32" x14ac:dyDescent="0.2">
      <c r="AF4664" s="47"/>
    </row>
    <row r="4665" spans="32:32" x14ac:dyDescent="0.2">
      <c r="AF4665" s="47"/>
    </row>
    <row r="4666" spans="32:32" x14ac:dyDescent="0.2">
      <c r="AF4666" s="47"/>
    </row>
    <row r="4667" spans="32:32" x14ac:dyDescent="0.2">
      <c r="AF4667" s="47"/>
    </row>
    <row r="4668" spans="32:32" x14ac:dyDescent="0.2">
      <c r="AF4668" s="47"/>
    </row>
    <row r="4669" spans="32:32" x14ac:dyDescent="0.2">
      <c r="AF4669" s="47"/>
    </row>
    <row r="4670" spans="32:32" x14ac:dyDescent="0.2">
      <c r="AF4670" s="47"/>
    </row>
    <row r="4671" spans="32:32" x14ac:dyDescent="0.2">
      <c r="AF4671" s="47"/>
    </row>
    <row r="4672" spans="32:32" x14ac:dyDescent="0.2">
      <c r="AF4672" s="47"/>
    </row>
    <row r="4673" spans="32:32" x14ac:dyDescent="0.2">
      <c r="AF4673" s="47"/>
    </row>
    <row r="4674" spans="32:32" x14ac:dyDescent="0.2">
      <c r="AF4674" s="47"/>
    </row>
    <row r="4675" spans="32:32" x14ac:dyDescent="0.2">
      <c r="AF4675" s="47"/>
    </row>
    <row r="4676" spans="32:32" x14ac:dyDescent="0.2">
      <c r="AF4676" s="47"/>
    </row>
    <row r="4677" spans="32:32" x14ac:dyDescent="0.2">
      <c r="AF4677" s="47"/>
    </row>
    <row r="4678" spans="32:32" x14ac:dyDescent="0.2">
      <c r="AF4678" s="47"/>
    </row>
    <row r="4679" spans="32:32" x14ac:dyDescent="0.2">
      <c r="AF4679" s="47"/>
    </row>
    <row r="4680" spans="32:32" x14ac:dyDescent="0.2">
      <c r="AF4680" s="47"/>
    </row>
    <row r="4681" spans="32:32" x14ac:dyDescent="0.2">
      <c r="AF4681" s="47"/>
    </row>
    <row r="4682" spans="32:32" x14ac:dyDescent="0.2">
      <c r="AF4682" s="47"/>
    </row>
    <row r="4683" spans="32:32" x14ac:dyDescent="0.2">
      <c r="AF4683" s="47"/>
    </row>
    <row r="4684" spans="32:32" x14ac:dyDescent="0.2">
      <c r="AF4684" s="47"/>
    </row>
    <row r="4685" spans="32:32" x14ac:dyDescent="0.2">
      <c r="AF4685" s="47"/>
    </row>
    <row r="4686" spans="32:32" x14ac:dyDescent="0.2">
      <c r="AF4686" s="47"/>
    </row>
    <row r="4687" spans="32:32" x14ac:dyDescent="0.2">
      <c r="AF4687" s="47"/>
    </row>
    <row r="4688" spans="32:32" x14ac:dyDescent="0.2">
      <c r="AF4688" s="47"/>
    </row>
    <row r="4689" spans="32:32" x14ac:dyDescent="0.2">
      <c r="AF4689" s="47"/>
    </row>
    <row r="4690" spans="32:32" x14ac:dyDescent="0.2">
      <c r="AF4690" s="47"/>
    </row>
    <row r="4691" spans="32:32" x14ac:dyDescent="0.2">
      <c r="AF4691" s="47"/>
    </row>
    <row r="4692" spans="32:32" x14ac:dyDescent="0.2">
      <c r="AF4692" s="47"/>
    </row>
    <row r="4693" spans="32:32" x14ac:dyDescent="0.2">
      <c r="AF4693" s="47"/>
    </row>
    <row r="4694" spans="32:32" x14ac:dyDescent="0.2">
      <c r="AF4694" s="47"/>
    </row>
    <row r="4695" spans="32:32" x14ac:dyDescent="0.2">
      <c r="AF4695" s="47"/>
    </row>
    <row r="4696" spans="32:32" x14ac:dyDescent="0.2">
      <c r="AF4696" s="47"/>
    </row>
    <row r="4697" spans="32:32" x14ac:dyDescent="0.2">
      <c r="AF4697" s="47"/>
    </row>
    <row r="4698" spans="32:32" x14ac:dyDescent="0.2">
      <c r="AF4698" s="47"/>
    </row>
    <row r="4699" spans="32:32" x14ac:dyDescent="0.2">
      <c r="AF4699" s="47"/>
    </row>
    <row r="4700" spans="32:32" x14ac:dyDescent="0.2">
      <c r="AF4700" s="47"/>
    </row>
    <row r="4701" spans="32:32" x14ac:dyDescent="0.2">
      <c r="AF4701" s="47"/>
    </row>
    <row r="4702" spans="32:32" x14ac:dyDescent="0.2">
      <c r="AF4702" s="47"/>
    </row>
    <row r="4703" spans="32:32" x14ac:dyDescent="0.2">
      <c r="AF4703" s="47"/>
    </row>
    <row r="4704" spans="32:32" x14ac:dyDescent="0.2">
      <c r="AF4704" s="47"/>
    </row>
    <row r="4705" spans="32:32" x14ac:dyDescent="0.2">
      <c r="AF4705" s="47"/>
    </row>
    <row r="4706" spans="32:32" x14ac:dyDescent="0.2">
      <c r="AF4706" s="47"/>
    </row>
    <row r="4707" spans="32:32" x14ac:dyDescent="0.2">
      <c r="AF4707" s="47"/>
    </row>
    <row r="4708" spans="32:32" x14ac:dyDescent="0.2">
      <c r="AF4708" s="47"/>
    </row>
    <row r="4709" spans="32:32" x14ac:dyDescent="0.2">
      <c r="AF4709" s="47"/>
    </row>
    <row r="4710" spans="32:32" x14ac:dyDescent="0.2">
      <c r="AF4710" s="47"/>
    </row>
    <row r="4711" spans="32:32" x14ac:dyDescent="0.2">
      <c r="AF4711" s="47"/>
    </row>
    <row r="4712" spans="32:32" x14ac:dyDescent="0.2">
      <c r="AF4712" s="47"/>
    </row>
    <row r="4713" spans="32:32" x14ac:dyDescent="0.2">
      <c r="AF4713" s="47"/>
    </row>
    <row r="4714" spans="32:32" x14ac:dyDescent="0.2">
      <c r="AF4714" s="47"/>
    </row>
    <row r="4715" spans="32:32" x14ac:dyDescent="0.2">
      <c r="AF4715" s="47"/>
    </row>
    <row r="4716" spans="32:32" x14ac:dyDescent="0.2">
      <c r="AF4716" s="47"/>
    </row>
    <row r="4717" spans="32:32" x14ac:dyDescent="0.2">
      <c r="AF4717" s="47"/>
    </row>
    <row r="4718" spans="32:32" x14ac:dyDescent="0.2">
      <c r="AF4718" s="47"/>
    </row>
    <row r="4719" spans="32:32" x14ac:dyDescent="0.2">
      <c r="AF4719" s="47"/>
    </row>
    <row r="4720" spans="32:32" x14ac:dyDescent="0.2">
      <c r="AF4720" s="47"/>
    </row>
    <row r="4721" spans="32:32" x14ac:dyDescent="0.2">
      <c r="AF4721" s="47"/>
    </row>
    <row r="4722" spans="32:32" x14ac:dyDescent="0.2">
      <c r="AF4722" s="47"/>
    </row>
    <row r="4723" spans="32:32" x14ac:dyDescent="0.2">
      <c r="AF4723" s="47"/>
    </row>
    <row r="4724" spans="32:32" x14ac:dyDescent="0.2">
      <c r="AF4724" s="47"/>
    </row>
    <row r="4725" spans="32:32" x14ac:dyDescent="0.2">
      <c r="AF4725" s="47"/>
    </row>
    <row r="4726" spans="32:32" x14ac:dyDescent="0.2">
      <c r="AF4726" s="47"/>
    </row>
    <row r="4727" spans="32:32" x14ac:dyDescent="0.2">
      <c r="AF4727" s="47"/>
    </row>
    <row r="4728" spans="32:32" x14ac:dyDescent="0.2">
      <c r="AF4728" s="47"/>
    </row>
    <row r="4729" spans="32:32" x14ac:dyDescent="0.2">
      <c r="AF4729" s="47"/>
    </row>
    <row r="4730" spans="32:32" x14ac:dyDescent="0.2">
      <c r="AF4730" s="47"/>
    </row>
    <row r="4731" spans="32:32" x14ac:dyDescent="0.2">
      <c r="AF4731" s="47"/>
    </row>
    <row r="4732" spans="32:32" x14ac:dyDescent="0.2">
      <c r="AF4732" s="47"/>
    </row>
    <row r="4733" spans="32:32" x14ac:dyDescent="0.2">
      <c r="AF4733" s="47"/>
    </row>
    <row r="4734" spans="32:32" x14ac:dyDescent="0.2">
      <c r="AF4734" s="47"/>
    </row>
    <row r="4735" spans="32:32" x14ac:dyDescent="0.2">
      <c r="AF4735" s="47"/>
    </row>
    <row r="4736" spans="32:32" x14ac:dyDescent="0.2">
      <c r="AF4736" s="47"/>
    </row>
    <row r="4737" spans="32:32" x14ac:dyDescent="0.2">
      <c r="AF4737" s="47"/>
    </row>
    <row r="4738" spans="32:32" x14ac:dyDescent="0.2">
      <c r="AF4738" s="47"/>
    </row>
    <row r="4739" spans="32:32" x14ac:dyDescent="0.2">
      <c r="AF4739" s="47"/>
    </row>
    <row r="4740" spans="32:32" x14ac:dyDescent="0.2">
      <c r="AF4740" s="47"/>
    </row>
    <row r="4741" spans="32:32" x14ac:dyDescent="0.2">
      <c r="AF4741" s="47"/>
    </row>
    <row r="4742" spans="32:32" x14ac:dyDescent="0.2">
      <c r="AF4742" s="47"/>
    </row>
    <row r="4743" spans="32:32" x14ac:dyDescent="0.2">
      <c r="AF4743" s="47"/>
    </row>
    <row r="4744" spans="32:32" x14ac:dyDescent="0.2">
      <c r="AF4744" s="47"/>
    </row>
    <row r="4745" spans="32:32" x14ac:dyDescent="0.2">
      <c r="AF4745" s="47"/>
    </row>
    <row r="4746" spans="32:32" x14ac:dyDescent="0.2">
      <c r="AF4746" s="47"/>
    </row>
    <row r="4747" spans="32:32" x14ac:dyDescent="0.2">
      <c r="AF4747" s="47"/>
    </row>
    <row r="4748" spans="32:32" x14ac:dyDescent="0.2">
      <c r="AF4748" s="47"/>
    </row>
    <row r="4749" spans="32:32" x14ac:dyDescent="0.2">
      <c r="AF4749" s="47"/>
    </row>
    <row r="4750" spans="32:32" x14ac:dyDescent="0.2">
      <c r="AF4750" s="47"/>
    </row>
    <row r="4751" spans="32:32" x14ac:dyDescent="0.2">
      <c r="AF4751" s="47"/>
    </row>
    <row r="4752" spans="32:32" x14ac:dyDescent="0.2">
      <c r="AF4752" s="47"/>
    </row>
    <row r="4753" spans="32:32" x14ac:dyDescent="0.2">
      <c r="AF4753" s="47"/>
    </row>
    <row r="4754" spans="32:32" x14ac:dyDescent="0.2">
      <c r="AF4754" s="47"/>
    </row>
    <row r="4755" spans="32:32" x14ac:dyDescent="0.2">
      <c r="AF4755" s="47"/>
    </row>
    <row r="4756" spans="32:32" x14ac:dyDescent="0.2">
      <c r="AF4756" s="47"/>
    </row>
    <row r="4757" spans="32:32" x14ac:dyDescent="0.2">
      <c r="AF4757" s="47"/>
    </row>
    <row r="4758" spans="32:32" x14ac:dyDescent="0.2">
      <c r="AF4758" s="47"/>
    </row>
    <row r="4759" spans="32:32" x14ac:dyDescent="0.2">
      <c r="AF4759" s="47"/>
    </row>
    <row r="4760" spans="32:32" x14ac:dyDescent="0.2">
      <c r="AF4760" s="47"/>
    </row>
    <row r="4761" spans="32:32" x14ac:dyDescent="0.2">
      <c r="AF4761" s="47"/>
    </row>
    <row r="4762" spans="32:32" x14ac:dyDescent="0.2">
      <c r="AF4762" s="47"/>
    </row>
    <row r="4763" spans="32:32" x14ac:dyDescent="0.2">
      <c r="AF4763" s="47"/>
    </row>
    <row r="4764" spans="32:32" x14ac:dyDescent="0.2">
      <c r="AF4764" s="47"/>
    </row>
    <row r="4765" spans="32:32" x14ac:dyDescent="0.2">
      <c r="AF4765" s="47"/>
    </row>
    <row r="4766" spans="32:32" x14ac:dyDescent="0.2">
      <c r="AF4766" s="47"/>
    </row>
    <row r="4767" spans="32:32" x14ac:dyDescent="0.2">
      <c r="AF4767" s="47"/>
    </row>
    <row r="4768" spans="32:32" x14ac:dyDescent="0.2">
      <c r="AF4768" s="47"/>
    </row>
    <row r="4769" spans="32:32" x14ac:dyDescent="0.2">
      <c r="AF4769" s="47"/>
    </row>
    <row r="4770" spans="32:32" x14ac:dyDescent="0.2">
      <c r="AF4770" s="47"/>
    </row>
    <row r="4771" spans="32:32" x14ac:dyDescent="0.2">
      <c r="AF4771" s="47"/>
    </row>
    <row r="4772" spans="32:32" x14ac:dyDescent="0.2">
      <c r="AF4772" s="47"/>
    </row>
    <row r="4773" spans="32:32" x14ac:dyDescent="0.2">
      <c r="AF4773" s="47"/>
    </row>
    <row r="4774" spans="32:32" x14ac:dyDescent="0.2">
      <c r="AF4774" s="47"/>
    </row>
    <row r="4775" spans="32:32" x14ac:dyDescent="0.2">
      <c r="AF4775" s="47"/>
    </row>
    <row r="4776" spans="32:32" x14ac:dyDescent="0.2">
      <c r="AF4776" s="47"/>
    </row>
    <row r="4777" spans="32:32" x14ac:dyDescent="0.2">
      <c r="AF4777" s="47"/>
    </row>
    <row r="4778" spans="32:32" x14ac:dyDescent="0.2">
      <c r="AF4778" s="47"/>
    </row>
    <row r="4779" spans="32:32" x14ac:dyDescent="0.2">
      <c r="AF4779" s="47"/>
    </row>
    <row r="4780" spans="32:32" x14ac:dyDescent="0.2">
      <c r="AF4780" s="47"/>
    </row>
    <row r="4781" spans="32:32" x14ac:dyDescent="0.2">
      <c r="AF4781" s="47"/>
    </row>
    <row r="4782" spans="32:32" x14ac:dyDescent="0.2">
      <c r="AF4782" s="47"/>
    </row>
    <row r="4783" spans="32:32" x14ac:dyDescent="0.2">
      <c r="AF4783" s="47"/>
    </row>
    <row r="4784" spans="32:32" x14ac:dyDescent="0.2">
      <c r="AF4784" s="47"/>
    </row>
    <row r="4785" spans="32:32" x14ac:dyDescent="0.2">
      <c r="AF4785" s="47"/>
    </row>
    <row r="4786" spans="32:32" x14ac:dyDescent="0.2">
      <c r="AF4786" s="47"/>
    </row>
    <row r="4787" spans="32:32" x14ac:dyDescent="0.2">
      <c r="AF4787" s="47"/>
    </row>
    <row r="4788" spans="32:32" x14ac:dyDescent="0.2">
      <c r="AF4788" s="47"/>
    </row>
    <row r="4789" spans="32:32" x14ac:dyDescent="0.2">
      <c r="AF4789" s="47"/>
    </row>
    <row r="4790" spans="32:32" x14ac:dyDescent="0.2">
      <c r="AF4790" s="47"/>
    </row>
    <row r="4791" spans="32:32" x14ac:dyDescent="0.2">
      <c r="AF4791" s="47"/>
    </row>
    <row r="4792" spans="32:32" x14ac:dyDescent="0.2">
      <c r="AF4792" s="47"/>
    </row>
    <row r="4793" spans="32:32" x14ac:dyDescent="0.2">
      <c r="AF4793" s="47"/>
    </row>
    <row r="4794" spans="32:32" x14ac:dyDescent="0.2">
      <c r="AF4794" s="47"/>
    </row>
    <row r="4795" spans="32:32" x14ac:dyDescent="0.2">
      <c r="AF4795" s="47"/>
    </row>
    <row r="4796" spans="32:32" x14ac:dyDescent="0.2">
      <c r="AF4796" s="47"/>
    </row>
    <row r="4797" spans="32:32" x14ac:dyDescent="0.2">
      <c r="AF4797" s="47"/>
    </row>
    <row r="4798" spans="32:32" x14ac:dyDescent="0.2">
      <c r="AF4798" s="47"/>
    </row>
    <row r="4799" spans="32:32" x14ac:dyDescent="0.2">
      <c r="AF4799" s="47"/>
    </row>
    <row r="4800" spans="32:32" x14ac:dyDescent="0.2">
      <c r="AF4800" s="47"/>
    </row>
    <row r="4801" spans="32:32" x14ac:dyDescent="0.2">
      <c r="AF4801" s="47"/>
    </row>
    <row r="4802" spans="32:32" x14ac:dyDescent="0.2">
      <c r="AF4802" s="47"/>
    </row>
    <row r="4803" spans="32:32" x14ac:dyDescent="0.2">
      <c r="AF4803" s="47"/>
    </row>
    <row r="4804" spans="32:32" x14ac:dyDescent="0.2">
      <c r="AF4804" s="47"/>
    </row>
    <row r="4805" spans="32:32" x14ac:dyDescent="0.2">
      <c r="AF4805" s="47"/>
    </row>
    <row r="4806" spans="32:32" x14ac:dyDescent="0.2">
      <c r="AF4806" s="47"/>
    </row>
    <row r="4807" spans="32:32" x14ac:dyDescent="0.2">
      <c r="AF4807" s="47"/>
    </row>
    <row r="4808" spans="32:32" x14ac:dyDescent="0.2">
      <c r="AF4808" s="47"/>
    </row>
    <row r="4809" spans="32:32" x14ac:dyDescent="0.2">
      <c r="AF4809" s="47"/>
    </row>
    <row r="4810" spans="32:32" x14ac:dyDescent="0.2">
      <c r="AF4810" s="47"/>
    </row>
    <row r="4811" spans="32:32" x14ac:dyDescent="0.2">
      <c r="AF4811" s="47"/>
    </row>
    <row r="4812" spans="32:32" x14ac:dyDescent="0.2">
      <c r="AF4812" s="47"/>
    </row>
    <row r="4813" spans="32:32" x14ac:dyDescent="0.2">
      <c r="AF4813" s="47"/>
    </row>
    <row r="4814" spans="32:32" x14ac:dyDescent="0.2">
      <c r="AF4814" s="47"/>
    </row>
    <row r="4815" spans="32:32" x14ac:dyDescent="0.2">
      <c r="AF4815" s="47"/>
    </row>
    <row r="4816" spans="32:32" x14ac:dyDescent="0.2">
      <c r="AF4816" s="47"/>
    </row>
    <row r="4817" spans="32:32" x14ac:dyDescent="0.2">
      <c r="AF4817" s="47"/>
    </row>
    <row r="4818" spans="32:32" x14ac:dyDescent="0.2">
      <c r="AF4818" s="47"/>
    </row>
    <row r="4819" spans="32:32" x14ac:dyDescent="0.2">
      <c r="AF4819" s="47"/>
    </row>
    <row r="4820" spans="32:32" x14ac:dyDescent="0.2">
      <c r="AF4820" s="47"/>
    </row>
    <row r="4821" spans="32:32" x14ac:dyDescent="0.2">
      <c r="AF4821" s="47"/>
    </row>
    <row r="4822" spans="32:32" x14ac:dyDescent="0.2">
      <c r="AF4822" s="47"/>
    </row>
    <row r="4823" spans="32:32" x14ac:dyDescent="0.2">
      <c r="AF4823" s="47"/>
    </row>
    <row r="4824" spans="32:32" x14ac:dyDescent="0.2">
      <c r="AF4824" s="47"/>
    </row>
    <row r="4825" spans="32:32" x14ac:dyDescent="0.2">
      <c r="AF4825" s="47"/>
    </row>
    <row r="4826" spans="32:32" x14ac:dyDescent="0.2">
      <c r="AF4826" s="47"/>
    </row>
    <row r="4827" spans="32:32" x14ac:dyDescent="0.2">
      <c r="AF4827" s="47"/>
    </row>
    <row r="4828" spans="32:32" x14ac:dyDescent="0.2">
      <c r="AF4828" s="47"/>
    </row>
    <row r="4829" spans="32:32" x14ac:dyDescent="0.2">
      <c r="AF4829" s="47"/>
    </row>
    <row r="4830" spans="32:32" x14ac:dyDescent="0.2">
      <c r="AF4830" s="47"/>
    </row>
    <row r="4831" spans="32:32" x14ac:dyDescent="0.2">
      <c r="AF4831" s="47"/>
    </row>
    <row r="4832" spans="32:32" x14ac:dyDescent="0.2">
      <c r="AF4832" s="47"/>
    </row>
    <row r="4833" spans="32:32" x14ac:dyDescent="0.2">
      <c r="AF4833" s="47"/>
    </row>
    <row r="4834" spans="32:32" x14ac:dyDescent="0.2">
      <c r="AF4834" s="47"/>
    </row>
    <row r="4835" spans="32:32" x14ac:dyDescent="0.2">
      <c r="AF4835" s="47"/>
    </row>
    <row r="4836" spans="32:32" x14ac:dyDescent="0.2">
      <c r="AF4836" s="47"/>
    </row>
    <row r="4837" spans="32:32" x14ac:dyDescent="0.2">
      <c r="AF4837" s="47"/>
    </row>
    <row r="4838" spans="32:32" x14ac:dyDescent="0.2">
      <c r="AF4838" s="47"/>
    </row>
    <row r="4839" spans="32:32" x14ac:dyDescent="0.2">
      <c r="AF4839" s="47"/>
    </row>
    <row r="4840" spans="32:32" x14ac:dyDescent="0.2">
      <c r="AF4840" s="47"/>
    </row>
    <row r="4841" spans="32:32" x14ac:dyDescent="0.2">
      <c r="AF4841" s="47"/>
    </row>
    <row r="4842" spans="32:32" x14ac:dyDescent="0.2">
      <c r="AF4842" s="47"/>
    </row>
    <row r="4843" spans="32:32" x14ac:dyDescent="0.2">
      <c r="AF4843" s="47"/>
    </row>
    <row r="4844" spans="32:32" x14ac:dyDescent="0.2">
      <c r="AF4844" s="47"/>
    </row>
    <row r="4845" spans="32:32" x14ac:dyDescent="0.2">
      <c r="AF4845" s="47"/>
    </row>
    <row r="4846" spans="32:32" x14ac:dyDescent="0.2">
      <c r="AF4846" s="47"/>
    </row>
    <row r="4847" spans="32:32" x14ac:dyDescent="0.2">
      <c r="AF4847" s="47"/>
    </row>
    <row r="4848" spans="32:32" x14ac:dyDescent="0.2">
      <c r="AF4848" s="47"/>
    </row>
    <row r="4849" spans="32:32" x14ac:dyDescent="0.2">
      <c r="AF4849" s="47"/>
    </row>
    <row r="4850" spans="32:32" x14ac:dyDescent="0.2">
      <c r="AF4850" s="47"/>
    </row>
    <row r="4851" spans="32:32" x14ac:dyDescent="0.2">
      <c r="AF4851" s="47"/>
    </row>
    <row r="4852" spans="32:32" x14ac:dyDescent="0.2">
      <c r="AF4852" s="47"/>
    </row>
    <row r="4853" spans="32:32" x14ac:dyDescent="0.2">
      <c r="AF4853" s="47"/>
    </row>
    <row r="4854" spans="32:32" x14ac:dyDescent="0.2">
      <c r="AF4854" s="47"/>
    </row>
    <row r="4855" spans="32:32" x14ac:dyDescent="0.2">
      <c r="AF4855" s="47"/>
    </row>
    <row r="4856" spans="32:32" x14ac:dyDescent="0.2">
      <c r="AF4856" s="47"/>
    </row>
    <row r="4857" spans="32:32" x14ac:dyDescent="0.2">
      <c r="AF4857" s="47"/>
    </row>
    <row r="4858" spans="32:32" x14ac:dyDescent="0.2">
      <c r="AF4858" s="47"/>
    </row>
    <row r="4859" spans="32:32" x14ac:dyDescent="0.2">
      <c r="AF4859" s="47"/>
    </row>
    <row r="4860" spans="32:32" x14ac:dyDescent="0.2">
      <c r="AF4860" s="47"/>
    </row>
    <row r="4861" spans="32:32" x14ac:dyDescent="0.2">
      <c r="AF4861" s="47"/>
    </row>
    <row r="4862" spans="32:32" x14ac:dyDescent="0.2">
      <c r="AF4862" s="47"/>
    </row>
    <row r="4863" spans="32:32" x14ac:dyDescent="0.2">
      <c r="AF4863" s="47"/>
    </row>
    <row r="4864" spans="32:32" x14ac:dyDescent="0.2">
      <c r="AF4864" s="47"/>
    </row>
    <row r="4865" spans="32:32" x14ac:dyDescent="0.2">
      <c r="AF4865" s="47"/>
    </row>
    <row r="4866" spans="32:32" x14ac:dyDescent="0.2">
      <c r="AF4866" s="47"/>
    </row>
    <row r="4867" spans="32:32" x14ac:dyDescent="0.2">
      <c r="AF4867" s="47"/>
    </row>
    <row r="4868" spans="32:32" x14ac:dyDescent="0.2">
      <c r="AF4868" s="47"/>
    </row>
    <row r="4869" spans="32:32" x14ac:dyDescent="0.2">
      <c r="AF4869" s="47"/>
    </row>
    <row r="4870" spans="32:32" x14ac:dyDescent="0.2">
      <c r="AF4870" s="47"/>
    </row>
    <row r="4871" spans="32:32" x14ac:dyDescent="0.2">
      <c r="AF4871" s="47"/>
    </row>
    <row r="4872" spans="32:32" x14ac:dyDescent="0.2">
      <c r="AF4872" s="47"/>
    </row>
    <row r="4873" spans="32:32" x14ac:dyDescent="0.2">
      <c r="AF4873" s="47"/>
    </row>
    <row r="4874" spans="32:32" x14ac:dyDescent="0.2">
      <c r="AF4874" s="47"/>
    </row>
    <row r="4875" spans="32:32" x14ac:dyDescent="0.2">
      <c r="AF4875" s="47"/>
    </row>
    <row r="4876" spans="32:32" x14ac:dyDescent="0.2">
      <c r="AF4876" s="47"/>
    </row>
    <row r="4877" spans="32:32" x14ac:dyDescent="0.2">
      <c r="AF4877" s="47"/>
    </row>
    <row r="4878" spans="32:32" x14ac:dyDescent="0.2">
      <c r="AF4878" s="47"/>
    </row>
    <row r="4879" spans="32:32" x14ac:dyDescent="0.2">
      <c r="AF4879" s="47"/>
    </row>
    <row r="4880" spans="32:32" x14ac:dyDescent="0.2">
      <c r="AF4880" s="47"/>
    </row>
    <row r="4881" spans="32:32" x14ac:dyDescent="0.2">
      <c r="AF4881" s="47"/>
    </row>
    <row r="4882" spans="32:32" x14ac:dyDescent="0.2">
      <c r="AF4882" s="47"/>
    </row>
    <row r="4883" spans="32:32" x14ac:dyDescent="0.2">
      <c r="AF4883" s="47"/>
    </row>
    <row r="4884" spans="32:32" x14ac:dyDescent="0.2">
      <c r="AF4884" s="47"/>
    </row>
    <row r="4885" spans="32:32" x14ac:dyDescent="0.2">
      <c r="AF4885" s="47"/>
    </row>
    <row r="4886" spans="32:32" x14ac:dyDescent="0.2">
      <c r="AF4886" s="47"/>
    </row>
    <row r="4887" spans="32:32" x14ac:dyDescent="0.2">
      <c r="AF4887" s="47"/>
    </row>
    <row r="4888" spans="32:32" x14ac:dyDescent="0.2">
      <c r="AF4888" s="47"/>
    </row>
    <row r="4889" spans="32:32" x14ac:dyDescent="0.2">
      <c r="AF4889" s="47"/>
    </row>
    <row r="4890" spans="32:32" x14ac:dyDescent="0.2">
      <c r="AF4890" s="47"/>
    </row>
    <row r="4891" spans="32:32" x14ac:dyDescent="0.2">
      <c r="AF4891" s="47"/>
    </row>
    <row r="4892" spans="32:32" x14ac:dyDescent="0.2">
      <c r="AF4892" s="47"/>
    </row>
    <row r="4893" spans="32:32" x14ac:dyDescent="0.2">
      <c r="AF4893" s="47"/>
    </row>
    <row r="4894" spans="32:32" x14ac:dyDescent="0.2">
      <c r="AF4894" s="47"/>
    </row>
    <row r="4895" spans="32:32" x14ac:dyDescent="0.2">
      <c r="AF4895" s="47"/>
    </row>
    <row r="4896" spans="32:32" x14ac:dyDescent="0.2">
      <c r="AF4896" s="47"/>
    </row>
    <row r="4897" spans="32:32" x14ac:dyDescent="0.2">
      <c r="AF4897" s="47"/>
    </row>
    <row r="4898" spans="32:32" x14ac:dyDescent="0.2">
      <c r="AF4898" s="47"/>
    </row>
    <row r="4899" spans="32:32" x14ac:dyDescent="0.2">
      <c r="AF4899" s="47"/>
    </row>
    <row r="4900" spans="32:32" x14ac:dyDescent="0.2">
      <c r="AF4900" s="47"/>
    </row>
    <row r="4901" spans="32:32" x14ac:dyDescent="0.2">
      <c r="AF4901" s="47"/>
    </row>
    <row r="4902" spans="32:32" x14ac:dyDescent="0.2">
      <c r="AF4902" s="47"/>
    </row>
    <row r="4903" spans="32:32" x14ac:dyDescent="0.2">
      <c r="AF4903" s="47"/>
    </row>
    <row r="4904" spans="32:32" x14ac:dyDescent="0.2">
      <c r="AF4904" s="47"/>
    </row>
    <row r="4905" spans="32:32" x14ac:dyDescent="0.2">
      <c r="AF4905" s="47"/>
    </row>
    <row r="4906" spans="32:32" x14ac:dyDescent="0.2">
      <c r="AF4906" s="47"/>
    </row>
    <row r="4907" spans="32:32" x14ac:dyDescent="0.2">
      <c r="AF4907" s="47"/>
    </row>
    <row r="4908" spans="32:32" x14ac:dyDescent="0.2">
      <c r="AF4908" s="47"/>
    </row>
    <row r="4909" spans="32:32" x14ac:dyDescent="0.2">
      <c r="AF4909" s="47"/>
    </row>
    <row r="4910" spans="32:32" x14ac:dyDescent="0.2">
      <c r="AF4910" s="47"/>
    </row>
    <row r="4911" spans="32:32" x14ac:dyDescent="0.2">
      <c r="AF4911" s="47"/>
    </row>
    <row r="4912" spans="32:32" x14ac:dyDescent="0.2">
      <c r="AF4912" s="47"/>
    </row>
    <row r="4913" spans="32:32" x14ac:dyDescent="0.2">
      <c r="AF4913" s="47"/>
    </row>
    <row r="4914" spans="32:32" x14ac:dyDescent="0.2">
      <c r="AF4914" s="47"/>
    </row>
    <row r="4915" spans="32:32" x14ac:dyDescent="0.2">
      <c r="AF4915" s="47"/>
    </row>
    <row r="4916" spans="32:32" x14ac:dyDescent="0.2">
      <c r="AF4916" s="47"/>
    </row>
    <row r="4917" spans="32:32" x14ac:dyDescent="0.2">
      <c r="AF4917" s="47"/>
    </row>
    <row r="4918" spans="32:32" x14ac:dyDescent="0.2">
      <c r="AF4918" s="47"/>
    </row>
    <row r="4919" spans="32:32" x14ac:dyDescent="0.2">
      <c r="AF4919" s="47"/>
    </row>
    <row r="4920" spans="32:32" x14ac:dyDescent="0.2">
      <c r="AF4920" s="47"/>
    </row>
    <row r="4921" spans="32:32" x14ac:dyDescent="0.2">
      <c r="AF4921" s="47"/>
    </row>
    <row r="4922" spans="32:32" x14ac:dyDescent="0.2">
      <c r="AF4922" s="47"/>
    </row>
    <row r="4923" spans="32:32" x14ac:dyDescent="0.2">
      <c r="AF4923" s="47"/>
    </row>
    <row r="4924" spans="32:32" x14ac:dyDescent="0.2">
      <c r="AF4924" s="47"/>
    </row>
    <row r="4925" spans="32:32" x14ac:dyDescent="0.2">
      <c r="AF4925" s="47"/>
    </row>
    <row r="4926" spans="32:32" x14ac:dyDescent="0.2">
      <c r="AF4926" s="47"/>
    </row>
    <row r="4927" spans="32:32" x14ac:dyDescent="0.2">
      <c r="AF4927" s="47"/>
    </row>
    <row r="4928" spans="32:32" x14ac:dyDescent="0.2">
      <c r="AF4928" s="47"/>
    </row>
    <row r="4929" spans="32:32" x14ac:dyDescent="0.2">
      <c r="AF4929" s="47"/>
    </row>
    <row r="4930" spans="32:32" x14ac:dyDescent="0.2">
      <c r="AF4930" s="47"/>
    </row>
    <row r="4931" spans="32:32" x14ac:dyDescent="0.2">
      <c r="AF4931" s="47"/>
    </row>
    <row r="4932" spans="32:32" x14ac:dyDescent="0.2">
      <c r="AF4932" s="47"/>
    </row>
    <row r="4933" spans="32:32" x14ac:dyDescent="0.2">
      <c r="AF4933" s="47"/>
    </row>
    <row r="4934" spans="32:32" x14ac:dyDescent="0.2">
      <c r="AF4934" s="47"/>
    </row>
    <row r="4935" spans="32:32" x14ac:dyDescent="0.2">
      <c r="AF4935" s="47"/>
    </row>
    <row r="4936" spans="32:32" x14ac:dyDescent="0.2">
      <c r="AF4936" s="47"/>
    </row>
    <row r="4937" spans="32:32" x14ac:dyDescent="0.2">
      <c r="AF4937" s="47"/>
    </row>
    <row r="4938" spans="32:32" x14ac:dyDescent="0.2">
      <c r="AF4938" s="47"/>
    </row>
    <row r="4939" spans="32:32" x14ac:dyDescent="0.2">
      <c r="AF4939" s="47"/>
    </row>
    <row r="4940" spans="32:32" x14ac:dyDescent="0.2">
      <c r="AF4940" s="47"/>
    </row>
    <row r="4941" spans="32:32" x14ac:dyDescent="0.2">
      <c r="AF4941" s="47"/>
    </row>
    <row r="4942" spans="32:32" x14ac:dyDescent="0.2">
      <c r="AF4942" s="47"/>
    </row>
    <row r="4943" spans="32:32" x14ac:dyDescent="0.2">
      <c r="AF4943" s="47"/>
    </row>
    <row r="4944" spans="32:32" x14ac:dyDescent="0.2">
      <c r="AF4944" s="47"/>
    </row>
    <row r="4945" spans="32:32" x14ac:dyDescent="0.2">
      <c r="AF4945" s="47"/>
    </row>
    <row r="4946" spans="32:32" x14ac:dyDescent="0.2">
      <c r="AF4946" s="47"/>
    </row>
    <row r="4947" spans="32:32" x14ac:dyDescent="0.2">
      <c r="AF4947" s="47"/>
    </row>
    <row r="4948" spans="32:32" x14ac:dyDescent="0.2">
      <c r="AF4948" s="47"/>
    </row>
    <row r="4949" spans="32:32" x14ac:dyDescent="0.2">
      <c r="AF4949" s="47"/>
    </row>
    <row r="4950" spans="32:32" x14ac:dyDescent="0.2">
      <c r="AF4950" s="47"/>
    </row>
    <row r="4951" spans="32:32" x14ac:dyDescent="0.2">
      <c r="AF4951" s="47"/>
    </row>
    <row r="4952" spans="32:32" x14ac:dyDescent="0.2">
      <c r="AF4952" s="47"/>
    </row>
    <row r="4953" spans="32:32" x14ac:dyDescent="0.2">
      <c r="AF4953" s="47"/>
    </row>
    <row r="4954" spans="32:32" x14ac:dyDescent="0.2">
      <c r="AF4954" s="47"/>
    </row>
    <row r="4955" spans="32:32" x14ac:dyDescent="0.2">
      <c r="AF4955" s="47"/>
    </row>
    <row r="4956" spans="32:32" x14ac:dyDescent="0.2">
      <c r="AF4956" s="47"/>
    </row>
    <row r="4957" spans="32:32" x14ac:dyDescent="0.2">
      <c r="AF4957" s="47"/>
    </row>
    <row r="4958" spans="32:32" x14ac:dyDescent="0.2">
      <c r="AF4958" s="47"/>
    </row>
    <row r="4959" spans="32:32" x14ac:dyDescent="0.2">
      <c r="AF4959" s="47"/>
    </row>
    <row r="4960" spans="32:32" x14ac:dyDescent="0.2">
      <c r="AF4960" s="47"/>
    </row>
    <row r="4961" spans="32:32" x14ac:dyDescent="0.2">
      <c r="AF4961" s="47"/>
    </row>
    <row r="4962" spans="32:32" x14ac:dyDescent="0.2">
      <c r="AF4962" s="47"/>
    </row>
    <row r="4963" spans="32:32" x14ac:dyDescent="0.2">
      <c r="AF4963" s="47"/>
    </row>
    <row r="4964" spans="32:32" x14ac:dyDescent="0.2">
      <c r="AF4964" s="47"/>
    </row>
    <row r="4965" spans="32:32" x14ac:dyDescent="0.2">
      <c r="AF4965" s="47"/>
    </row>
    <row r="4966" spans="32:32" x14ac:dyDescent="0.2">
      <c r="AF4966" s="47"/>
    </row>
    <row r="4967" spans="32:32" x14ac:dyDescent="0.2">
      <c r="AF4967" s="47"/>
    </row>
    <row r="4968" spans="32:32" x14ac:dyDescent="0.2">
      <c r="AF4968" s="47"/>
    </row>
    <row r="4969" spans="32:32" x14ac:dyDescent="0.2">
      <c r="AF4969" s="47"/>
    </row>
    <row r="4970" spans="32:32" x14ac:dyDescent="0.2">
      <c r="AF4970" s="47"/>
    </row>
    <row r="4971" spans="32:32" x14ac:dyDescent="0.2">
      <c r="AF4971" s="47"/>
    </row>
    <row r="4972" spans="32:32" x14ac:dyDescent="0.2">
      <c r="AF4972" s="47"/>
    </row>
    <row r="4973" spans="32:32" x14ac:dyDescent="0.2">
      <c r="AF4973" s="47"/>
    </row>
    <row r="4974" spans="32:32" x14ac:dyDescent="0.2">
      <c r="AF4974" s="47"/>
    </row>
    <row r="4975" spans="32:32" x14ac:dyDescent="0.2">
      <c r="AF4975" s="47"/>
    </row>
    <row r="4976" spans="32:32" x14ac:dyDescent="0.2">
      <c r="AF4976" s="47"/>
    </row>
    <row r="4977" spans="32:32" x14ac:dyDescent="0.2">
      <c r="AF4977" s="47"/>
    </row>
    <row r="4978" spans="32:32" x14ac:dyDescent="0.2">
      <c r="AF4978" s="47"/>
    </row>
    <row r="4979" spans="32:32" x14ac:dyDescent="0.2">
      <c r="AF4979" s="47"/>
    </row>
    <row r="4980" spans="32:32" x14ac:dyDescent="0.2">
      <c r="AF4980" s="47"/>
    </row>
    <row r="4981" spans="32:32" x14ac:dyDescent="0.2">
      <c r="AF4981" s="47"/>
    </row>
    <row r="4982" spans="32:32" x14ac:dyDescent="0.2">
      <c r="AF4982" s="47"/>
    </row>
    <row r="4983" spans="32:32" x14ac:dyDescent="0.2">
      <c r="AF4983" s="47"/>
    </row>
    <row r="4984" spans="32:32" x14ac:dyDescent="0.2">
      <c r="AF4984" s="47"/>
    </row>
    <row r="4985" spans="32:32" x14ac:dyDescent="0.2">
      <c r="AF4985" s="47"/>
    </row>
    <row r="4986" spans="32:32" x14ac:dyDescent="0.2">
      <c r="AF4986" s="47"/>
    </row>
    <row r="4987" spans="32:32" x14ac:dyDescent="0.2">
      <c r="AF4987" s="47"/>
    </row>
    <row r="4988" spans="32:32" x14ac:dyDescent="0.2">
      <c r="AF4988" s="47"/>
    </row>
    <row r="4989" spans="32:32" x14ac:dyDescent="0.2">
      <c r="AF4989" s="47"/>
    </row>
    <row r="4990" spans="32:32" x14ac:dyDescent="0.2">
      <c r="AF4990" s="47"/>
    </row>
    <row r="4991" spans="32:32" x14ac:dyDescent="0.2">
      <c r="AF4991" s="47"/>
    </row>
    <row r="4992" spans="32:32" x14ac:dyDescent="0.2">
      <c r="AF4992" s="47"/>
    </row>
    <row r="4993" spans="32:32" x14ac:dyDescent="0.2">
      <c r="AF4993" s="47"/>
    </row>
    <row r="4994" spans="32:32" x14ac:dyDescent="0.2">
      <c r="AF4994" s="47"/>
    </row>
    <row r="4995" spans="32:32" x14ac:dyDescent="0.2">
      <c r="AF4995" s="47"/>
    </row>
    <row r="4996" spans="32:32" x14ac:dyDescent="0.2">
      <c r="AF4996" s="47"/>
    </row>
    <row r="4997" spans="32:32" x14ac:dyDescent="0.2">
      <c r="AF4997" s="47"/>
    </row>
    <row r="4998" spans="32:32" x14ac:dyDescent="0.2">
      <c r="AF4998" s="47"/>
    </row>
    <row r="4999" spans="32:32" x14ac:dyDescent="0.2">
      <c r="AF4999" s="47"/>
    </row>
    <row r="5000" spans="32:32" x14ac:dyDescent="0.2">
      <c r="AF5000" s="47"/>
    </row>
    <row r="5001" spans="32:32" x14ac:dyDescent="0.2">
      <c r="AF5001" s="47"/>
    </row>
    <row r="5002" spans="32:32" x14ac:dyDescent="0.2">
      <c r="AF5002" s="47"/>
    </row>
    <row r="5003" spans="32:32" x14ac:dyDescent="0.2">
      <c r="AF5003" s="47"/>
    </row>
    <row r="5004" spans="32:32" x14ac:dyDescent="0.2">
      <c r="AF5004" s="47"/>
    </row>
    <row r="5005" spans="32:32" x14ac:dyDescent="0.2">
      <c r="AF5005" s="47"/>
    </row>
    <row r="5006" spans="32:32" x14ac:dyDescent="0.2">
      <c r="AF5006" s="47"/>
    </row>
    <row r="5007" spans="32:32" x14ac:dyDescent="0.2">
      <c r="AF5007" s="47"/>
    </row>
    <row r="5008" spans="32:32" x14ac:dyDescent="0.2">
      <c r="AF5008" s="47"/>
    </row>
    <row r="5009" spans="32:32" x14ac:dyDescent="0.2">
      <c r="AF5009" s="47"/>
    </row>
    <row r="5010" spans="32:32" x14ac:dyDescent="0.2">
      <c r="AF5010" s="47"/>
    </row>
    <row r="5011" spans="32:32" x14ac:dyDescent="0.2">
      <c r="AF5011" s="47"/>
    </row>
    <row r="5012" spans="32:32" x14ac:dyDescent="0.2">
      <c r="AF5012" s="47"/>
    </row>
    <row r="5013" spans="32:32" x14ac:dyDescent="0.2">
      <c r="AF5013" s="47"/>
    </row>
    <row r="5014" spans="32:32" x14ac:dyDescent="0.2">
      <c r="AF5014" s="47"/>
    </row>
    <row r="5015" spans="32:32" x14ac:dyDescent="0.2">
      <c r="AF5015" s="47"/>
    </row>
    <row r="5016" spans="32:32" x14ac:dyDescent="0.2">
      <c r="AF5016" s="47"/>
    </row>
    <row r="5017" spans="32:32" x14ac:dyDescent="0.2">
      <c r="AF5017" s="47"/>
    </row>
    <row r="5018" spans="32:32" x14ac:dyDescent="0.2">
      <c r="AF5018" s="47"/>
    </row>
    <row r="5019" spans="32:32" x14ac:dyDescent="0.2">
      <c r="AF5019" s="47"/>
    </row>
    <row r="5020" spans="32:32" x14ac:dyDescent="0.2">
      <c r="AF5020" s="47"/>
    </row>
    <row r="5021" spans="32:32" x14ac:dyDescent="0.2">
      <c r="AF5021" s="47"/>
    </row>
    <row r="5022" spans="32:32" x14ac:dyDescent="0.2">
      <c r="AF5022" s="47"/>
    </row>
    <row r="5023" spans="32:32" x14ac:dyDescent="0.2">
      <c r="AF5023" s="47"/>
    </row>
    <row r="5024" spans="32:32" x14ac:dyDescent="0.2">
      <c r="AF5024" s="47"/>
    </row>
    <row r="5025" spans="32:32" x14ac:dyDescent="0.2">
      <c r="AF5025" s="47"/>
    </row>
    <row r="5026" spans="32:32" x14ac:dyDescent="0.2">
      <c r="AF5026" s="47"/>
    </row>
    <row r="5027" spans="32:32" x14ac:dyDescent="0.2">
      <c r="AF5027" s="47"/>
    </row>
    <row r="5028" spans="32:32" x14ac:dyDescent="0.2">
      <c r="AF5028" s="47"/>
    </row>
    <row r="5029" spans="32:32" x14ac:dyDescent="0.2">
      <c r="AF5029" s="47"/>
    </row>
    <row r="5030" spans="32:32" x14ac:dyDescent="0.2">
      <c r="AF5030" s="47"/>
    </row>
    <row r="5031" spans="32:32" x14ac:dyDescent="0.2">
      <c r="AF5031" s="47"/>
    </row>
    <row r="5032" spans="32:32" x14ac:dyDescent="0.2">
      <c r="AF5032" s="47"/>
    </row>
    <row r="5033" spans="32:32" x14ac:dyDescent="0.2">
      <c r="AF5033" s="47"/>
    </row>
    <row r="5034" spans="32:32" x14ac:dyDescent="0.2">
      <c r="AF5034" s="47"/>
    </row>
    <row r="5035" spans="32:32" x14ac:dyDescent="0.2">
      <c r="AF5035" s="47"/>
    </row>
    <row r="5036" spans="32:32" x14ac:dyDescent="0.2">
      <c r="AF5036" s="47"/>
    </row>
    <row r="5037" spans="32:32" x14ac:dyDescent="0.2">
      <c r="AF5037" s="47"/>
    </row>
    <row r="5038" spans="32:32" x14ac:dyDescent="0.2">
      <c r="AF5038" s="47"/>
    </row>
    <row r="5039" spans="32:32" x14ac:dyDescent="0.2">
      <c r="AF5039" s="47"/>
    </row>
    <row r="5040" spans="32:32" x14ac:dyDescent="0.2">
      <c r="AF5040" s="47"/>
    </row>
    <row r="5041" spans="32:32" x14ac:dyDescent="0.2">
      <c r="AF5041" s="47"/>
    </row>
    <row r="5042" spans="32:32" x14ac:dyDescent="0.2">
      <c r="AF5042" s="47"/>
    </row>
    <row r="5043" spans="32:32" x14ac:dyDescent="0.2">
      <c r="AF5043" s="47"/>
    </row>
    <row r="5044" spans="32:32" x14ac:dyDescent="0.2">
      <c r="AF5044" s="47"/>
    </row>
    <row r="5045" spans="32:32" x14ac:dyDescent="0.2">
      <c r="AF5045" s="47"/>
    </row>
    <row r="5046" spans="32:32" x14ac:dyDescent="0.2">
      <c r="AF5046" s="47"/>
    </row>
    <row r="5047" spans="32:32" x14ac:dyDescent="0.2">
      <c r="AF5047" s="47"/>
    </row>
    <row r="5048" spans="32:32" x14ac:dyDescent="0.2">
      <c r="AF5048" s="47"/>
    </row>
    <row r="5049" spans="32:32" x14ac:dyDescent="0.2">
      <c r="AF5049" s="47"/>
    </row>
    <row r="5050" spans="32:32" x14ac:dyDescent="0.2">
      <c r="AF5050" s="47"/>
    </row>
    <row r="5051" spans="32:32" x14ac:dyDescent="0.2">
      <c r="AF5051" s="47"/>
    </row>
    <row r="5052" spans="32:32" x14ac:dyDescent="0.2">
      <c r="AF5052" s="47"/>
    </row>
    <row r="5053" spans="32:32" x14ac:dyDescent="0.2">
      <c r="AF5053" s="47"/>
    </row>
    <row r="5054" spans="32:32" x14ac:dyDescent="0.2">
      <c r="AF5054" s="47"/>
    </row>
    <row r="5055" spans="32:32" x14ac:dyDescent="0.2">
      <c r="AF5055" s="47"/>
    </row>
    <row r="5056" spans="32:32" x14ac:dyDescent="0.2">
      <c r="AF5056" s="47"/>
    </row>
    <row r="5057" spans="32:32" x14ac:dyDescent="0.2">
      <c r="AF5057" s="47"/>
    </row>
    <row r="5058" spans="32:32" x14ac:dyDescent="0.2">
      <c r="AF5058" s="47"/>
    </row>
    <row r="5059" spans="32:32" x14ac:dyDescent="0.2">
      <c r="AF5059" s="47"/>
    </row>
    <row r="5060" spans="32:32" x14ac:dyDescent="0.2">
      <c r="AF5060" s="47"/>
    </row>
    <row r="5061" spans="32:32" x14ac:dyDescent="0.2">
      <c r="AF5061" s="47"/>
    </row>
    <row r="5062" spans="32:32" x14ac:dyDescent="0.2">
      <c r="AF5062" s="47"/>
    </row>
    <row r="5063" spans="32:32" x14ac:dyDescent="0.2">
      <c r="AF5063" s="47"/>
    </row>
    <row r="5064" spans="32:32" x14ac:dyDescent="0.2">
      <c r="AF5064" s="47"/>
    </row>
    <row r="5065" spans="32:32" x14ac:dyDescent="0.2">
      <c r="AF5065" s="47"/>
    </row>
    <row r="5066" spans="32:32" x14ac:dyDescent="0.2">
      <c r="AF5066" s="47"/>
    </row>
    <row r="5067" spans="32:32" x14ac:dyDescent="0.2">
      <c r="AF5067" s="47"/>
    </row>
    <row r="5068" spans="32:32" x14ac:dyDescent="0.2">
      <c r="AF5068" s="47"/>
    </row>
    <row r="5069" spans="32:32" x14ac:dyDescent="0.2">
      <c r="AF5069" s="47"/>
    </row>
    <row r="5070" spans="32:32" x14ac:dyDescent="0.2">
      <c r="AF5070" s="47"/>
    </row>
    <row r="5071" spans="32:32" x14ac:dyDescent="0.2">
      <c r="AF5071" s="47"/>
    </row>
    <row r="5072" spans="32:32" x14ac:dyDescent="0.2">
      <c r="AF5072" s="47"/>
    </row>
    <row r="5073" spans="32:32" x14ac:dyDescent="0.2">
      <c r="AF5073" s="47"/>
    </row>
    <row r="5074" spans="32:32" x14ac:dyDescent="0.2">
      <c r="AF5074" s="47"/>
    </row>
    <row r="5075" spans="32:32" x14ac:dyDescent="0.2">
      <c r="AF5075" s="47"/>
    </row>
    <row r="5076" spans="32:32" x14ac:dyDescent="0.2">
      <c r="AF5076" s="47"/>
    </row>
    <row r="5077" spans="32:32" x14ac:dyDescent="0.2">
      <c r="AF5077" s="47"/>
    </row>
    <row r="5078" spans="32:32" x14ac:dyDescent="0.2">
      <c r="AF5078" s="47"/>
    </row>
    <row r="5079" spans="32:32" x14ac:dyDescent="0.2">
      <c r="AF5079" s="47"/>
    </row>
    <row r="5080" spans="32:32" x14ac:dyDescent="0.2">
      <c r="AF5080" s="47"/>
    </row>
    <row r="5081" spans="32:32" x14ac:dyDescent="0.2">
      <c r="AF5081" s="47"/>
    </row>
    <row r="5082" spans="32:32" x14ac:dyDescent="0.2">
      <c r="AF5082" s="47"/>
    </row>
    <row r="5083" spans="32:32" x14ac:dyDescent="0.2">
      <c r="AF5083" s="47"/>
    </row>
    <row r="5084" spans="32:32" x14ac:dyDescent="0.2">
      <c r="AF5084" s="47"/>
    </row>
    <row r="5085" spans="32:32" x14ac:dyDescent="0.2">
      <c r="AF5085" s="47"/>
    </row>
    <row r="5086" spans="32:32" x14ac:dyDescent="0.2">
      <c r="AF5086" s="47"/>
    </row>
    <row r="5087" spans="32:32" x14ac:dyDescent="0.2">
      <c r="AF5087" s="47"/>
    </row>
    <row r="5088" spans="32:32" x14ac:dyDescent="0.2">
      <c r="AF5088" s="47"/>
    </row>
    <row r="5089" spans="32:32" x14ac:dyDescent="0.2">
      <c r="AF5089" s="47"/>
    </row>
    <row r="5090" spans="32:32" x14ac:dyDescent="0.2">
      <c r="AF5090" s="47"/>
    </row>
    <row r="5091" spans="32:32" x14ac:dyDescent="0.2">
      <c r="AF5091" s="47"/>
    </row>
    <row r="5092" spans="32:32" x14ac:dyDescent="0.2">
      <c r="AF5092" s="47"/>
    </row>
    <row r="5093" spans="32:32" x14ac:dyDescent="0.2">
      <c r="AF5093" s="47"/>
    </row>
    <row r="5094" spans="32:32" x14ac:dyDescent="0.2">
      <c r="AF5094" s="47"/>
    </row>
    <row r="5095" spans="32:32" x14ac:dyDescent="0.2">
      <c r="AF5095" s="47"/>
    </row>
    <row r="5096" spans="32:32" x14ac:dyDescent="0.2">
      <c r="AF5096" s="47"/>
    </row>
    <row r="5097" spans="32:32" x14ac:dyDescent="0.2">
      <c r="AF5097" s="47"/>
    </row>
    <row r="5098" spans="32:32" x14ac:dyDescent="0.2">
      <c r="AF5098" s="47"/>
    </row>
    <row r="5099" spans="32:32" x14ac:dyDescent="0.2">
      <c r="AF5099" s="47"/>
    </row>
    <row r="5100" spans="32:32" x14ac:dyDescent="0.2">
      <c r="AF5100" s="47"/>
    </row>
    <row r="5101" spans="32:32" x14ac:dyDescent="0.2">
      <c r="AF5101" s="47"/>
    </row>
    <row r="5102" spans="32:32" x14ac:dyDescent="0.2">
      <c r="AF5102" s="47"/>
    </row>
    <row r="5103" spans="32:32" x14ac:dyDescent="0.2">
      <c r="AF5103" s="47"/>
    </row>
    <row r="5104" spans="32:32" x14ac:dyDescent="0.2">
      <c r="AF5104" s="47"/>
    </row>
    <row r="5105" spans="32:32" x14ac:dyDescent="0.2">
      <c r="AF5105" s="47"/>
    </row>
    <row r="5106" spans="32:32" x14ac:dyDescent="0.2">
      <c r="AF5106" s="47"/>
    </row>
    <row r="5107" spans="32:32" x14ac:dyDescent="0.2">
      <c r="AF5107" s="47"/>
    </row>
    <row r="5108" spans="32:32" x14ac:dyDescent="0.2">
      <c r="AF5108" s="47"/>
    </row>
    <row r="5109" spans="32:32" x14ac:dyDescent="0.2">
      <c r="AF5109" s="47"/>
    </row>
    <row r="5110" spans="32:32" x14ac:dyDescent="0.2">
      <c r="AF5110" s="47"/>
    </row>
    <row r="5111" spans="32:32" x14ac:dyDescent="0.2">
      <c r="AF5111" s="47"/>
    </row>
    <row r="5112" spans="32:32" x14ac:dyDescent="0.2">
      <c r="AF5112" s="47"/>
    </row>
    <row r="5113" spans="32:32" x14ac:dyDescent="0.2">
      <c r="AF5113" s="47"/>
    </row>
    <row r="5114" spans="32:32" x14ac:dyDescent="0.2">
      <c r="AF5114" s="47"/>
    </row>
    <row r="5115" spans="32:32" x14ac:dyDescent="0.2">
      <c r="AF5115" s="47"/>
    </row>
    <row r="5116" spans="32:32" x14ac:dyDescent="0.2">
      <c r="AF5116" s="47"/>
    </row>
    <row r="5117" spans="32:32" x14ac:dyDescent="0.2">
      <c r="AF5117" s="47"/>
    </row>
    <row r="5118" spans="32:32" x14ac:dyDescent="0.2">
      <c r="AF5118" s="47"/>
    </row>
    <row r="5119" spans="32:32" x14ac:dyDescent="0.2">
      <c r="AF5119" s="47"/>
    </row>
    <row r="5120" spans="32:32" x14ac:dyDescent="0.2">
      <c r="AF5120" s="47"/>
    </row>
    <row r="5121" spans="32:32" x14ac:dyDescent="0.2">
      <c r="AF5121" s="47"/>
    </row>
    <row r="5122" spans="32:32" x14ac:dyDescent="0.2">
      <c r="AF5122" s="47"/>
    </row>
    <row r="5123" spans="32:32" x14ac:dyDescent="0.2">
      <c r="AF5123" s="47"/>
    </row>
    <row r="5124" spans="32:32" x14ac:dyDescent="0.2">
      <c r="AF5124" s="47"/>
    </row>
    <row r="5125" spans="32:32" x14ac:dyDescent="0.2">
      <c r="AF5125" s="47"/>
    </row>
    <row r="5126" spans="32:32" x14ac:dyDescent="0.2">
      <c r="AF5126" s="47"/>
    </row>
    <row r="5127" spans="32:32" x14ac:dyDescent="0.2">
      <c r="AF5127" s="47"/>
    </row>
    <row r="5128" spans="32:32" x14ac:dyDescent="0.2">
      <c r="AF5128" s="47"/>
    </row>
    <row r="5129" spans="32:32" x14ac:dyDescent="0.2">
      <c r="AF5129" s="47"/>
    </row>
    <row r="5130" spans="32:32" x14ac:dyDescent="0.2">
      <c r="AF5130" s="47"/>
    </row>
    <row r="5131" spans="32:32" x14ac:dyDescent="0.2">
      <c r="AF5131" s="47"/>
    </row>
    <row r="5132" spans="32:32" x14ac:dyDescent="0.2">
      <c r="AF5132" s="47"/>
    </row>
    <row r="5133" spans="32:32" x14ac:dyDescent="0.2">
      <c r="AF5133" s="47"/>
    </row>
    <row r="5134" spans="32:32" x14ac:dyDescent="0.2">
      <c r="AF5134" s="47"/>
    </row>
    <row r="5135" spans="32:32" x14ac:dyDescent="0.2">
      <c r="AF5135" s="47"/>
    </row>
    <row r="5136" spans="32:32" x14ac:dyDescent="0.2">
      <c r="AF5136" s="47"/>
    </row>
    <row r="5137" spans="32:32" x14ac:dyDescent="0.2">
      <c r="AF5137" s="47"/>
    </row>
    <row r="5138" spans="32:32" x14ac:dyDescent="0.2">
      <c r="AF5138" s="47"/>
    </row>
    <row r="5139" spans="32:32" x14ac:dyDescent="0.2">
      <c r="AF5139" s="47"/>
    </row>
    <row r="5140" spans="32:32" x14ac:dyDescent="0.2">
      <c r="AF5140" s="47"/>
    </row>
    <row r="5141" spans="32:32" x14ac:dyDescent="0.2">
      <c r="AF5141" s="47"/>
    </row>
    <row r="5142" spans="32:32" x14ac:dyDescent="0.2">
      <c r="AF5142" s="47"/>
    </row>
    <row r="5143" spans="32:32" x14ac:dyDescent="0.2">
      <c r="AF5143" s="47"/>
    </row>
    <row r="5144" spans="32:32" x14ac:dyDescent="0.2">
      <c r="AF5144" s="47"/>
    </row>
    <row r="5145" spans="32:32" x14ac:dyDescent="0.2">
      <c r="AF5145" s="47"/>
    </row>
    <row r="5146" spans="32:32" x14ac:dyDescent="0.2">
      <c r="AF5146" s="47"/>
    </row>
    <row r="5147" spans="32:32" x14ac:dyDescent="0.2">
      <c r="AF5147" s="47"/>
    </row>
    <row r="5148" spans="32:32" x14ac:dyDescent="0.2">
      <c r="AF5148" s="47"/>
    </row>
    <row r="5149" spans="32:32" x14ac:dyDescent="0.2">
      <c r="AF5149" s="47"/>
    </row>
    <row r="5150" spans="32:32" x14ac:dyDescent="0.2">
      <c r="AF5150" s="47"/>
    </row>
    <row r="5151" spans="32:32" x14ac:dyDescent="0.2">
      <c r="AF5151" s="47"/>
    </row>
    <row r="5152" spans="32:32" x14ac:dyDescent="0.2">
      <c r="AF5152" s="47"/>
    </row>
    <row r="5153" spans="32:32" x14ac:dyDescent="0.2">
      <c r="AF5153" s="47"/>
    </row>
    <row r="5154" spans="32:32" x14ac:dyDescent="0.2">
      <c r="AF5154" s="47"/>
    </row>
    <row r="5155" spans="32:32" x14ac:dyDescent="0.2">
      <c r="AF5155" s="47"/>
    </row>
    <row r="5156" spans="32:32" x14ac:dyDescent="0.2">
      <c r="AF5156" s="47"/>
    </row>
    <row r="5157" spans="32:32" x14ac:dyDescent="0.2">
      <c r="AF5157" s="47"/>
    </row>
    <row r="5158" spans="32:32" x14ac:dyDescent="0.2">
      <c r="AF5158" s="47"/>
    </row>
    <row r="5159" spans="32:32" x14ac:dyDescent="0.2">
      <c r="AF5159" s="47"/>
    </row>
    <row r="5160" spans="32:32" x14ac:dyDescent="0.2">
      <c r="AF5160" s="47"/>
    </row>
    <row r="5161" spans="32:32" x14ac:dyDescent="0.2">
      <c r="AF5161" s="47"/>
    </row>
    <row r="5162" spans="32:32" x14ac:dyDescent="0.2">
      <c r="AF5162" s="47"/>
    </row>
    <row r="5163" spans="32:32" x14ac:dyDescent="0.2">
      <c r="AF5163" s="47"/>
    </row>
    <row r="5164" spans="32:32" x14ac:dyDescent="0.2">
      <c r="AF5164" s="47"/>
    </row>
    <row r="5165" spans="32:32" x14ac:dyDescent="0.2">
      <c r="AF5165" s="47"/>
    </row>
    <row r="5166" spans="32:32" x14ac:dyDescent="0.2">
      <c r="AF5166" s="47"/>
    </row>
    <row r="5167" spans="32:32" x14ac:dyDescent="0.2">
      <c r="AF5167" s="47"/>
    </row>
    <row r="5168" spans="32:32" x14ac:dyDescent="0.2">
      <c r="AF5168" s="47"/>
    </row>
    <row r="5169" spans="32:32" x14ac:dyDescent="0.2">
      <c r="AF5169" s="47"/>
    </row>
    <row r="5170" spans="32:32" x14ac:dyDescent="0.2">
      <c r="AF5170" s="47"/>
    </row>
    <row r="5171" spans="32:32" x14ac:dyDescent="0.2">
      <c r="AF5171" s="47"/>
    </row>
    <row r="5172" spans="32:32" x14ac:dyDescent="0.2">
      <c r="AF5172" s="47"/>
    </row>
    <row r="5173" spans="32:32" x14ac:dyDescent="0.2">
      <c r="AF5173" s="47"/>
    </row>
    <row r="5174" spans="32:32" x14ac:dyDescent="0.2">
      <c r="AF5174" s="47"/>
    </row>
    <row r="5175" spans="32:32" x14ac:dyDescent="0.2">
      <c r="AF5175" s="47"/>
    </row>
    <row r="5176" spans="32:32" x14ac:dyDescent="0.2">
      <c r="AF5176" s="47"/>
    </row>
    <row r="5177" spans="32:32" x14ac:dyDescent="0.2">
      <c r="AF5177" s="47"/>
    </row>
    <row r="5178" spans="32:32" x14ac:dyDescent="0.2">
      <c r="AF5178" s="47"/>
    </row>
    <row r="5179" spans="32:32" x14ac:dyDescent="0.2">
      <c r="AF5179" s="47"/>
    </row>
    <row r="5180" spans="32:32" x14ac:dyDescent="0.2">
      <c r="AF5180" s="47"/>
    </row>
    <row r="5181" spans="32:32" x14ac:dyDescent="0.2">
      <c r="AF5181" s="47"/>
    </row>
    <row r="5182" spans="32:32" x14ac:dyDescent="0.2">
      <c r="AF5182" s="47"/>
    </row>
    <row r="5183" spans="32:32" x14ac:dyDescent="0.2">
      <c r="AF5183" s="47"/>
    </row>
    <row r="5184" spans="32:32" x14ac:dyDescent="0.2">
      <c r="AF5184" s="47"/>
    </row>
    <row r="5185" spans="32:32" x14ac:dyDescent="0.2">
      <c r="AF5185" s="47"/>
    </row>
    <row r="5186" spans="32:32" x14ac:dyDescent="0.2">
      <c r="AF5186" s="47"/>
    </row>
    <row r="5187" spans="32:32" x14ac:dyDescent="0.2">
      <c r="AF5187" s="47"/>
    </row>
    <row r="5188" spans="32:32" x14ac:dyDescent="0.2">
      <c r="AF5188" s="47"/>
    </row>
    <row r="5189" spans="32:32" x14ac:dyDescent="0.2">
      <c r="AF5189" s="47"/>
    </row>
    <row r="5190" spans="32:32" x14ac:dyDescent="0.2">
      <c r="AF5190" s="47"/>
    </row>
    <row r="5191" spans="32:32" x14ac:dyDescent="0.2">
      <c r="AF5191" s="47"/>
    </row>
    <row r="5192" spans="32:32" x14ac:dyDescent="0.2">
      <c r="AF5192" s="47"/>
    </row>
    <row r="5193" spans="32:32" x14ac:dyDescent="0.2">
      <c r="AF5193" s="47"/>
    </row>
    <row r="5194" spans="32:32" x14ac:dyDescent="0.2">
      <c r="AF5194" s="47"/>
    </row>
    <row r="5195" spans="32:32" x14ac:dyDescent="0.2">
      <c r="AF5195" s="47"/>
    </row>
    <row r="5196" spans="32:32" x14ac:dyDescent="0.2">
      <c r="AF5196" s="47"/>
    </row>
    <row r="5197" spans="32:32" x14ac:dyDescent="0.2">
      <c r="AF5197" s="47"/>
    </row>
    <row r="5198" spans="32:32" x14ac:dyDescent="0.2">
      <c r="AF5198" s="47"/>
    </row>
    <row r="5199" spans="32:32" x14ac:dyDescent="0.2">
      <c r="AF5199" s="47"/>
    </row>
    <row r="5200" spans="32:32" x14ac:dyDescent="0.2">
      <c r="AF5200" s="47"/>
    </row>
    <row r="5201" spans="32:32" x14ac:dyDescent="0.2">
      <c r="AF5201" s="47"/>
    </row>
    <row r="5202" spans="32:32" x14ac:dyDescent="0.2">
      <c r="AF5202" s="47"/>
    </row>
    <row r="5203" spans="32:32" x14ac:dyDescent="0.2">
      <c r="AF5203" s="47"/>
    </row>
    <row r="5204" spans="32:32" x14ac:dyDescent="0.2">
      <c r="AF5204" s="47"/>
    </row>
    <row r="5205" spans="32:32" x14ac:dyDescent="0.2">
      <c r="AF5205" s="47"/>
    </row>
    <row r="5206" spans="32:32" x14ac:dyDescent="0.2">
      <c r="AF5206" s="47"/>
    </row>
    <row r="5207" spans="32:32" x14ac:dyDescent="0.2">
      <c r="AF5207" s="47"/>
    </row>
    <row r="5208" spans="32:32" x14ac:dyDescent="0.2">
      <c r="AF5208" s="47"/>
    </row>
    <row r="5209" spans="32:32" x14ac:dyDescent="0.2">
      <c r="AF5209" s="47"/>
    </row>
    <row r="5210" spans="32:32" x14ac:dyDescent="0.2">
      <c r="AF5210" s="47"/>
    </row>
    <row r="5211" spans="32:32" x14ac:dyDescent="0.2">
      <c r="AF5211" s="47"/>
    </row>
    <row r="5212" spans="32:32" x14ac:dyDescent="0.2">
      <c r="AF5212" s="47"/>
    </row>
    <row r="5213" spans="32:32" x14ac:dyDescent="0.2">
      <c r="AF5213" s="47"/>
    </row>
    <row r="5214" spans="32:32" x14ac:dyDescent="0.2">
      <c r="AF5214" s="47"/>
    </row>
    <row r="5215" spans="32:32" x14ac:dyDescent="0.2">
      <c r="AF5215" s="47"/>
    </row>
    <row r="5216" spans="32:32" x14ac:dyDescent="0.2">
      <c r="AF5216" s="47"/>
    </row>
    <row r="5217" spans="32:32" x14ac:dyDescent="0.2">
      <c r="AF5217" s="47"/>
    </row>
    <row r="5218" spans="32:32" x14ac:dyDescent="0.2">
      <c r="AF5218" s="47"/>
    </row>
    <row r="5219" spans="32:32" x14ac:dyDescent="0.2">
      <c r="AF5219" s="47"/>
    </row>
    <row r="5220" spans="32:32" x14ac:dyDescent="0.2">
      <c r="AF5220" s="47"/>
    </row>
    <row r="5221" spans="32:32" x14ac:dyDescent="0.2">
      <c r="AF5221" s="47"/>
    </row>
    <row r="5222" spans="32:32" x14ac:dyDescent="0.2">
      <c r="AF5222" s="47"/>
    </row>
    <row r="5223" spans="32:32" x14ac:dyDescent="0.2">
      <c r="AF5223" s="47"/>
    </row>
    <row r="5224" spans="32:32" x14ac:dyDescent="0.2">
      <c r="AF5224" s="47"/>
    </row>
    <row r="5225" spans="32:32" x14ac:dyDescent="0.2">
      <c r="AF5225" s="47"/>
    </row>
    <row r="5226" spans="32:32" x14ac:dyDescent="0.2">
      <c r="AF5226" s="47"/>
    </row>
    <row r="5227" spans="32:32" x14ac:dyDescent="0.2">
      <c r="AF5227" s="47"/>
    </row>
    <row r="5228" spans="32:32" x14ac:dyDescent="0.2">
      <c r="AF5228" s="47"/>
    </row>
    <row r="5229" spans="32:32" x14ac:dyDescent="0.2">
      <c r="AF5229" s="47"/>
    </row>
    <row r="5230" spans="32:32" x14ac:dyDescent="0.2">
      <c r="AF5230" s="47"/>
    </row>
    <row r="5231" spans="32:32" x14ac:dyDescent="0.2">
      <c r="AF5231" s="47"/>
    </row>
    <row r="5232" spans="32:32" x14ac:dyDescent="0.2">
      <c r="AF5232" s="47"/>
    </row>
    <row r="5233" spans="32:32" x14ac:dyDescent="0.2">
      <c r="AF5233" s="47"/>
    </row>
    <row r="5234" spans="32:32" x14ac:dyDescent="0.2">
      <c r="AF5234" s="47"/>
    </row>
    <row r="5235" spans="32:32" x14ac:dyDescent="0.2">
      <c r="AF5235" s="47"/>
    </row>
    <row r="5236" spans="32:32" x14ac:dyDescent="0.2">
      <c r="AF5236" s="47"/>
    </row>
    <row r="5237" spans="32:32" x14ac:dyDescent="0.2">
      <c r="AF5237" s="47"/>
    </row>
    <row r="5238" spans="32:32" x14ac:dyDescent="0.2">
      <c r="AF5238" s="47"/>
    </row>
    <row r="5239" spans="32:32" x14ac:dyDescent="0.2">
      <c r="AF5239" s="47"/>
    </row>
    <row r="5240" spans="32:32" x14ac:dyDescent="0.2">
      <c r="AF5240" s="47"/>
    </row>
    <row r="5241" spans="32:32" x14ac:dyDescent="0.2">
      <c r="AF5241" s="47"/>
    </row>
    <row r="5242" spans="32:32" x14ac:dyDescent="0.2">
      <c r="AF5242" s="47"/>
    </row>
    <row r="5243" spans="32:32" x14ac:dyDescent="0.2">
      <c r="AF5243" s="47"/>
    </row>
    <row r="5244" spans="32:32" x14ac:dyDescent="0.2">
      <c r="AF5244" s="47"/>
    </row>
    <row r="5245" spans="32:32" x14ac:dyDescent="0.2">
      <c r="AF5245" s="47"/>
    </row>
    <row r="5246" spans="32:32" x14ac:dyDescent="0.2">
      <c r="AF5246" s="47"/>
    </row>
    <row r="5247" spans="32:32" x14ac:dyDescent="0.2">
      <c r="AF5247" s="47"/>
    </row>
    <row r="5248" spans="32:32" x14ac:dyDescent="0.2">
      <c r="AF5248" s="47"/>
    </row>
    <row r="5249" spans="32:32" x14ac:dyDescent="0.2">
      <c r="AF5249" s="47"/>
    </row>
    <row r="5250" spans="32:32" x14ac:dyDescent="0.2">
      <c r="AF5250" s="47"/>
    </row>
    <row r="5251" spans="32:32" x14ac:dyDescent="0.2">
      <c r="AF5251" s="47"/>
    </row>
    <row r="5252" spans="32:32" x14ac:dyDescent="0.2">
      <c r="AF5252" s="47"/>
    </row>
    <row r="5253" spans="32:32" x14ac:dyDescent="0.2">
      <c r="AF5253" s="47"/>
    </row>
    <row r="5254" spans="32:32" x14ac:dyDescent="0.2">
      <c r="AF5254" s="47"/>
    </row>
    <row r="5255" spans="32:32" x14ac:dyDescent="0.2">
      <c r="AF5255" s="47"/>
    </row>
    <row r="5256" spans="32:32" x14ac:dyDescent="0.2">
      <c r="AF5256" s="47"/>
    </row>
    <row r="5257" spans="32:32" x14ac:dyDescent="0.2">
      <c r="AF5257" s="47"/>
    </row>
    <row r="5258" spans="32:32" x14ac:dyDescent="0.2">
      <c r="AF5258" s="47"/>
    </row>
    <row r="5259" spans="32:32" x14ac:dyDescent="0.2">
      <c r="AF5259" s="47"/>
    </row>
    <row r="5260" spans="32:32" x14ac:dyDescent="0.2">
      <c r="AF5260" s="47"/>
    </row>
    <row r="5261" spans="32:32" x14ac:dyDescent="0.2">
      <c r="AF5261" s="47"/>
    </row>
    <row r="5262" spans="32:32" x14ac:dyDescent="0.2">
      <c r="AF5262" s="47"/>
    </row>
    <row r="5263" spans="32:32" x14ac:dyDescent="0.2">
      <c r="AF5263" s="47"/>
    </row>
    <row r="5264" spans="32:32" x14ac:dyDescent="0.2">
      <c r="AF5264" s="47"/>
    </row>
    <row r="5265" spans="32:32" x14ac:dyDescent="0.2">
      <c r="AF5265" s="47"/>
    </row>
    <row r="5266" spans="32:32" x14ac:dyDescent="0.2">
      <c r="AF5266" s="47"/>
    </row>
    <row r="5267" spans="32:32" x14ac:dyDescent="0.2">
      <c r="AF5267" s="47"/>
    </row>
    <row r="5268" spans="32:32" x14ac:dyDescent="0.2">
      <c r="AF5268" s="47"/>
    </row>
    <row r="5269" spans="32:32" x14ac:dyDescent="0.2">
      <c r="AF5269" s="47"/>
    </row>
    <row r="5270" spans="32:32" x14ac:dyDescent="0.2">
      <c r="AF5270" s="47"/>
    </row>
    <row r="5271" spans="32:32" x14ac:dyDescent="0.2">
      <c r="AF5271" s="47"/>
    </row>
    <row r="5272" spans="32:32" x14ac:dyDescent="0.2">
      <c r="AF5272" s="47"/>
    </row>
    <row r="5273" spans="32:32" x14ac:dyDescent="0.2">
      <c r="AF5273" s="47"/>
    </row>
    <row r="5274" spans="32:32" x14ac:dyDescent="0.2">
      <c r="AF5274" s="47"/>
    </row>
    <row r="5275" spans="32:32" x14ac:dyDescent="0.2">
      <c r="AF5275" s="47"/>
    </row>
    <row r="5276" spans="32:32" x14ac:dyDescent="0.2">
      <c r="AF5276" s="47"/>
    </row>
    <row r="5277" spans="32:32" x14ac:dyDescent="0.2">
      <c r="AF5277" s="47"/>
    </row>
    <row r="5278" spans="32:32" x14ac:dyDescent="0.2">
      <c r="AF5278" s="47"/>
    </row>
    <row r="5279" spans="32:32" x14ac:dyDescent="0.2">
      <c r="AF5279" s="47"/>
    </row>
    <row r="5280" spans="32:32" x14ac:dyDescent="0.2">
      <c r="AF5280" s="47"/>
    </row>
    <row r="5281" spans="32:32" x14ac:dyDescent="0.2">
      <c r="AF5281" s="47"/>
    </row>
    <row r="5282" spans="32:32" x14ac:dyDescent="0.2">
      <c r="AF5282" s="47"/>
    </row>
    <row r="5283" spans="32:32" x14ac:dyDescent="0.2">
      <c r="AF5283" s="47"/>
    </row>
    <row r="5284" spans="32:32" x14ac:dyDescent="0.2">
      <c r="AF5284" s="47"/>
    </row>
    <row r="5285" spans="32:32" x14ac:dyDescent="0.2">
      <c r="AF5285" s="47"/>
    </row>
    <row r="5286" spans="32:32" x14ac:dyDescent="0.2">
      <c r="AF5286" s="47"/>
    </row>
    <row r="5287" spans="32:32" x14ac:dyDescent="0.2">
      <c r="AF5287" s="47"/>
    </row>
    <row r="5288" spans="32:32" x14ac:dyDescent="0.2">
      <c r="AF5288" s="47"/>
    </row>
    <row r="5289" spans="32:32" x14ac:dyDescent="0.2">
      <c r="AF5289" s="47"/>
    </row>
    <row r="5290" spans="32:32" x14ac:dyDescent="0.2">
      <c r="AF5290" s="47"/>
    </row>
    <row r="5291" spans="32:32" x14ac:dyDescent="0.2">
      <c r="AF5291" s="47"/>
    </row>
    <row r="5292" spans="32:32" x14ac:dyDescent="0.2">
      <c r="AF5292" s="47"/>
    </row>
    <row r="5293" spans="32:32" x14ac:dyDescent="0.2">
      <c r="AF5293" s="47"/>
    </row>
    <row r="5294" spans="32:32" x14ac:dyDescent="0.2">
      <c r="AF5294" s="47"/>
    </row>
    <row r="5295" spans="32:32" x14ac:dyDescent="0.2">
      <c r="AF5295" s="47"/>
    </row>
    <row r="5296" spans="32:32" x14ac:dyDescent="0.2">
      <c r="AF5296" s="47"/>
    </row>
    <row r="5297" spans="32:32" x14ac:dyDescent="0.2">
      <c r="AF5297" s="47"/>
    </row>
    <row r="5298" spans="32:32" x14ac:dyDescent="0.2">
      <c r="AF5298" s="47"/>
    </row>
    <row r="5299" spans="32:32" x14ac:dyDescent="0.2">
      <c r="AF5299" s="47"/>
    </row>
    <row r="5300" spans="32:32" x14ac:dyDescent="0.2">
      <c r="AF5300" s="47"/>
    </row>
    <row r="5301" spans="32:32" x14ac:dyDescent="0.2">
      <c r="AF5301" s="47"/>
    </row>
    <row r="5302" spans="32:32" x14ac:dyDescent="0.2">
      <c r="AF5302" s="47"/>
    </row>
    <row r="5303" spans="32:32" x14ac:dyDescent="0.2">
      <c r="AF5303" s="47"/>
    </row>
    <row r="5304" spans="32:32" x14ac:dyDescent="0.2">
      <c r="AF5304" s="47"/>
    </row>
    <row r="5305" spans="32:32" x14ac:dyDescent="0.2">
      <c r="AF5305" s="47"/>
    </row>
    <row r="5306" spans="32:32" x14ac:dyDescent="0.2">
      <c r="AF5306" s="47"/>
    </row>
    <row r="5307" spans="32:32" x14ac:dyDescent="0.2">
      <c r="AF5307" s="47"/>
    </row>
    <row r="5308" spans="32:32" x14ac:dyDescent="0.2">
      <c r="AF5308" s="47"/>
    </row>
    <row r="5309" spans="32:32" x14ac:dyDescent="0.2">
      <c r="AF5309" s="47"/>
    </row>
    <row r="5310" spans="32:32" x14ac:dyDescent="0.2">
      <c r="AF5310" s="47"/>
    </row>
    <row r="5311" spans="32:32" x14ac:dyDescent="0.2">
      <c r="AF5311" s="47"/>
    </row>
    <row r="5312" spans="32:32" x14ac:dyDescent="0.2">
      <c r="AF5312" s="47"/>
    </row>
    <row r="5313" spans="32:32" x14ac:dyDescent="0.2">
      <c r="AF5313" s="47"/>
    </row>
    <row r="5314" spans="32:32" x14ac:dyDescent="0.2">
      <c r="AF5314" s="47"/>
    </row>
    <row r="5315" spans="32:32" x14ac:dyDescent="0.2">
      <c r="AF5315" s="47"/>
    </row>
    <row r="5316" spans="32:32" x14ac:dyDescent="0.2">
      <c r="AF5316" s="47"/>
    </row>
    <row r="5317" spans="32:32" x14ac:dyDescent="0.2">
      <c r="AF5317" s="47"/>
    </row>
    <row r="5318" spans="32:32" x14ac:dyDescent="0.2">
      <c r="AF5318" s="47"/>
    </row>
    <row r="5319" spans="32:32" x14ac:dyDescent="0.2">
      <c r="AF5319" s="47"/>
    </row>
    <row r="5320" spans="32:32" x14ac:dyDescent="0.2">
      <c r="AF5320" s="47"/>
    </row>
    <row r="5321" spans="32:32" x14ac:dyDescent="0.2">
      <c r="AF5321" s="47"/>
    </row>
    <row r="5322" spans="32:32" x14ac:dyDescent="0.2">
      <c r="AF5322" s="47"/>
    </row>
    <row r="5323" spans="32:32" x14ac:dyDescent="0.2">
      <c r="AF5323" s="47"/>
    </row>
    <row r="5324" spans="32:32" x14ac:dyDescent="0.2">
      <c r="AF5324" s="47"/>
    </row>
    <row r="5325" spans="32:32" x14ac:dyDescent="0.2">
      <c r="AF5325" s="47"/>
    </row>
    <row r="5326" spans="32:32" x14ac:dyDescent="0.2">
      <c r="AF5326" s="47"/>
    </row>
    <row r="5327" spans="32:32" x14ac:dyDescent="0.2">
      <c r="AF5327" s="47"/>
    </row>
    <row r="5443" spans="32:32" x14ac:dyDescent="0.2">
      <c r="AF5443" s="47"/>
    </row>
    <row r="5444" spans="32:32" x14ac:dyDescent="0.2">
      <c r="AF5444" s="47"/>
    </row>
    <row r="5445" spans="32:32" x14ac:dyDescent="0.2">
      <c r="AF5445" s="47"/>
    </row>
    <row r="5446" spans="32:32" x14ac:dyDescent="0.2">
      <c r="AF5446" s="47"/>
    </row>
    <row r="5447" spans="32:32" x14ac:dyDescent="0.2">
      <c r="AF5447" s="47"/>
    </row>
    <row r="5448" spans="32:32" x14ac:dyDescent="0.2">
      <c r="AF5448" s="47"/>
    </row>
    <row r="5449" spans="32:32" x14ac:dyDescent="0.2">
      <c r="AF5449" s="47"/>
    </row>
    <row r="5450" spans="32:32" x14ac:dyDescent="0.2">
      <c r="AF5450" s="47"/>
    </row>
    <row r="5451" spans="32:32" x14ac:dyDescent="0.2">
      <c r="AF5451" s="47"/>
    </row>
    <row r="5452" spans="32:32" x14ac:dyDescent="0.2">
      <c r="AF5452" s="47"/>
    </row>
    <row r="5453" spans="32:32" x14ac:dyDescent="0.2">
      <c r="AF5453" s="47"/>
    </row>
    <row r="5454" spans="32:32" x14ac:dyDescent="0.2">
      <c r="AF5454" s="47"/>
    </row>
    <row r="5455" spans="32:32" x14ac:dyDescent="0.2">
      <c r="AF5455" s="47"/>
    </row>
    <row r="5456" spans="32:32" x14ac:dyDescent="0.2">
      <c r="AF5456" s="47"/>
    </row>
    <row r="5457" spans="32:32" x14ac:dyDescent="0.2">
      <c r="AF5457" s="47"/>
    </row>
    <row r="5458" spans="32:32" x14ac:dyDescent="0.2">
      <c r="AF5458" s="47"/>
    </row>
    <row r="5459" spans="32:32" x14ac:dyDescent="0.2">
      <c r="AF5459" s="47"/>
    </row>
    <row r="5460" spans="32:32" x14ac:dyDescent="0.2">
      <c r="AF5460" s="47"/>
    </row>
    <row r="5461" spans="32:32" x14ac:dyDescent="0.2">
      <c r="AF5461" s="47"/>
    </row>
    <row r="5462" spans="32:32" x14ac:dyDescent="0.2">
      <c r="AF5462" s="47"/>
    </row>
    <row r="5463" spans="32:32" x14ac:dyDescent="0.2">
      <c r="AF5463" s="47"/>
    </row>
    <row r="5464" spans="32:32" x14ac:dyDescent="0.2">
      <c r="AF5464" s="47"/>
    </row>
    <row r="5465" spans="32:32" x14ac:dyDescent="0.2">
      <c r="AF5465" s="47"/>
    </row>
    <row r="5466" spans="32:32" x14ac:dyDescent="0.2">
      <c r="AF5466" s="47"/>
    </row>
    <row r="5467" spans="32:32" x14ac:dyDescent="0.2">
      <c r="AF5467" s="47"/>
    </row>
    <row r="5468" spans="32:32" x14ac:dyDescent="0.2">
      <c r="AF5468" s="47"/>
    </row>
    <row r="5469" spans="32:32" x14ac:dyDescent="0.2">
      <c r="AF5469" s="47"/>
    </row>
    <row r="5470" spans="32:32" x14ac:dyDescent="0.2">
      <c r="AF5470" s="47"/>
    </row>
    <row r="5471" spans="32:32" x14ac:dyDescent="0.2">
      <c r="AF5471" s="47"/>
    </row>
    <row r="5472" spans="32:32" x14ac:dyDescent="0.2">
      <c r="AF5472" s="47"/>
    </row>
    <row r="5473" spans="32:32" x14ac:dyDescent="0.2">
      <c r="AF5473" s="47"/>
    </row>
    <row r="5474" spans="32:32" x14ac:dyDescent="0.2">
      <c r="AF5474" s="47"/>
    </row>
    <row r="5475" spans="32:32" x14ac:dyDescent="0.2">
      <c r="AF5475" s="47"/>
    </row>
    <row r="5476" spans="32:32" x14ac:dyDescent="0.2">
      <c r="AF5476" s="47"/>
    </row>
    <row r="5477" spans="32:32" x14ac:dyDescent="0.2">
      <c r="AF5477" s="47"/>
    </row>
    <row r="5478" spans="32:32" x14ac:dyDescent="0.2">
      <c r="AF5478" s="47"/>
    </row>
    <row r="5479" spans="32:32" x14ac:dyDescent="0.2">
      <c r="AF5479" s="47"/>
    </row>
    <row r="5480" spans="32:32" x14ac:dyDescent="0.2">
      <c r="AF5480" s="47"/>
    </row>
    <row r="5481" spans="32:32" x14ac:dyDescent="0.2">
      <c r="AF5481" s="47"/>
    </row>
    <row r="5482" spans="32:32" x14ac:dyDescent="0.2">
      <c r="AF5482" s="47"/>
    </row>
    <row r="5483" spans="32:32" x14ac:dyDescent="0.2">
      <c r="AF5483" s="47"/>
    </row>
    <row r="5484" spans="32:32" x14ac:dyDescent="0.2">
      <c r="AF5484" s="47"/>
    </row>
    <row r="5485" spans="32:32" x14ac:dyDescent="0.2">
      <c r="AF5485" s="47"/>
    </row>
    <row r="5486" spans="32:32" x14ac:dyDescent="0.2">
      <c r="AF5486" s="47"/>
    </row>
    <row r="5487" spans="32:32" x14ac:dyDescent="0.2">
      <c r="AF5487" s="47"/>
    </row>
    <row r="5488" spans="32:32" x14ac:dyDescent="0.2">
      <c r="AF5488" s="47"/>
    </row>
    <row r="5489" spans="32:32" x14ac:dyDescent="0.2">
      <c r="AF5489" s="47"/>
    </row>
    <row r="5490" spans="32:32" x14ac:dyDescent="0.2">
      <c r="AF5490" s="47"/>
    </row>
  </sheetData>
  <mergeCells count="219">
    <mergeCell ref="A199:A201"/>
    <mergeCell ref="B199:B201"/>
    <mergeCell ref="C199:C201"/>
    <mergeCell ref="D199:D201"/>
    <mergeCell ref="E199:E201"/>
    <mergeCell ref="A196:A198"/>
    <mergeCell ref="B196:B198"/>
    <mergeCell ref="C196:C198"/>
    <mergeCell ref="D196:D198"/>
    <mergeCell ref="E196:E198"/>
    <mergeCell ref="A206:A209"/>
    <mergeCell ref="B206:B209"/>
    <mergeCell ref="C206:C209"/>
    <mergeCell ref="D206:D209"/>
    <mergeCell ref="E206:E209"/>
    <mergeCell ref="A202:A205"/>
    <mergeCell ref="B202:B205"/>
    <mergeCell ref="C202:C205"/>
    <mergeCell ref="D202:D205"/>
    <mergeCell ref="E202:E205"/>
    <mergeCell ref="C193:C195"/>
    <mergeCell ref="D193:D195"/>
    <mergeCell ref="E193:E195"/>
    <mergeCell ref="A187:A188"/>
    <mergeCell ref="B187:B188"/>
    <mergeCell ref="C187:C188"/>
    <mergeCell ref="D187:D188"/>
    <mergeCell ref="E187:E188"/>
    <mergeCell ref="A178:A179"/>
    <mergeCell ref="B178:B179"/>
    <mergeCell ref="C178:C179"/>
    <mergeCell ref="D178:D179"/>
    <mergeCell ref="E178:E179"/>
    <mergeCell ref="A180:A181"/>
    <mergeCell ref="A185:A186"/>
    <mergeCell ref="A193:A195"/>
    <mergeCell ref="B193:B195"/>
    <mergeCell ref="A174:A177"/>
    <mergeCell ref="B174:B177"/>
    <mergeCell ref="C174:C177"/>
    <mergeCell ref="D174:D177"/>
    <mergeCell ref="E174:E177"/>
    <mergeCell ref="A170:A171"/>
    <mergeCell ref="B170:B171"/>
    <mergeCell ref="C170:C171"/>
    <mergeCell ref="D170:D171"/>
    <mergeCell ref="E170:E171"/>
    <mergeCell ref="A162:A164"/>
    <mergeCell ref="B162:B164"/>
    <mergeCell ref="C162:C164"/>
    <mergeCell ref="D162:D164"/>
    <mergeCell ref="E162:E164"/>
    <mergeCell ref="A165:A166"/>
    <mergeCell ref="A158:A161"/>
    <mergeCell ref="C158:C161"/>
    <mergeCell ref="B158:B161"/>
    <mergeCell ref="E158:E161"/>
    <mergeCell ref="D158:D161"/>
    <mergeCell ref="A153:A155"/>
    <mergeCell ref="B153:B155"/>
    <mergeCell ref="C153:C155"/>
    <mergeCell ref="D153:D155"/>
    <mergeCell ref="E153:E155"/>
    <mergeCell ref="A156:A157"/>
    <mergeCell ref="C156:C157"/>
    <mergeCell ref="A151:A152"/>
    <mergeCell ref="B151:B152"/>
    <mergeCell ref="C151:C152"/>
    <mergeCell ref="D151:D152"/>
    <mergeCell ref="E151:E152"/>
    <mergeCell ref="A149:A150"/>
    <mergeCell ref="B149:B150"/>
    <mergeCell ref="C149:C150"/>
    <mergeCell ref="D149:D150"/>
    <mergeCell ref="E149:E150"/>
    <mergeCell ref="D135:D141"/>
    <mergeCell ref="E135:E141"/>
    <mergeCell ref="A142:A143"/>
    <mergeCell ref="B142:B143"/>
    <mergeCell ref="C142:C143"/>
    <mergeCell ref="D142:D143"/>
    <mergeCell ref="E142:E143"/>
    <mergeCell ref="A123:A127"/>
    <mergeCell ref="B123:B127"/>
    <mergeCell ref="C123:C127"/>
    <mergeCell ref="A135:A141"/>
    <mergeCell ref="B135:B141"/>
    <mergeCell ref="C135:C141"/>
    <mergeCell ref="A120:A121"/>
    <mergeCell ref="B120:B121"/>
    <mergeCell ref="C120:C121"/>
    <mergeCell ref="D120:D121"/>
    <mergeCell ref="E120:E121"/>
    <mergeCell ref="A112:A116"/>
    <mergeCell ref="B112:B116"/>
    <mergeCell ref="C112:C116"/>
    <mergeCell ref="D112:D116"/>
    <mergeCell ref="E112:E116"/>
    <mergeCell ref="A117:A119"/>
    <mergeCell ref="B117:B119"/>
    <mergeCell ref="C117:C119"/>
    <mergeCell ref="D117:D119"/>
    <mergeCell ref="E117:E119"/>
    <mergeCell ref="A95:A111"/>
    <mergeCell ref="B95:B111"/>
    <mergeCell ref="C95:C111"/>
    <mergeCell ref="D95:D111"/>
    <mergeCell ref="E95:E111"/>
    <mergeCell ref="A85:A88"/>
    <mergeCell ref="B85:B88"/>
    <mergeCell ref="C85:C88"/>
    <mergeCell ref="D85:D88"/>
    <mergeCell ref="E85:E88"/>
    <mergeCell ref="A80:A84"/>
    <mergeCell ref="B80:B84"/>
    <mergeCell ref="C80:C84"/>
    <mergeCell ref="D80:D84"/>
    <mergeCell ref="E80:E84"/>
    <mergeCell ref="A71:A78"/>
    <mergeCell ref="B71:B78"/>
    <mergeCell ref="C71:C78"/>
    <mergeCell ref="D71:D78"/>
    <mergeCell ref="E71:E78"/>
    <mergeCell ref="A67:A70"/>
    <mergeCell ref="B67:B70"/>
    <mergeCell ref="C67:C70"/>
    <mergeCell ref="D67:D70"/>
    <mergeCell ref="E67:E70"/>
    <mergeCell ref="A62:A66"/>
    <mergeCell ref="B62:B66"/>
    <mergeCell ref="C62:C66"/>
    <mergeCell ref="D62:D66"/>
    <mergeCell ref="E62:E66"/>
    <mergeCell ref="A50:A60"/>
    <mergeCell ref="B50:B60"/>
    <mergeCell ref="C50:C60"/>
    <mergeCell ref="D50:D60"/>
    <mergeCell ref="E50:E60"/>
    <mergeCell ref="A48:A49"/>
    <mergeCell ref="B48:B49"/>
    <mergeCell ref="C48:C49"/>
    <mergeCell ref="D48:D49"/>
    <mergeCell ref="E48:E49"/>
    <mergeCell ref="A46:A47"/>
    <mergeCell ref="B46:B47"/>
    <mergeCell ref="C46:C47"/>
    <mergeCell ref="D46:D47"/>
    <mergeCell ref="E46:E47"/>
    <mergeCell ref="A38:A45"/>
    <mergeCell ref="B38:B45"/>
    <mergeCell ref="C38:C45"/>
    <mergeCell ref="E38:E45"/>
    <mergeCell ref="D38:D45"/>
    <mergeCell ref="A35:A37"/>
    <mergeCell ref="B35:B37"/>
    <mergeCell ref="C35:C37"/>
    <mergeCell ref="D35:D37"/>
    <mergeCell ref="E35:E37"/>
    <mergeCell ref="A31:A34"/>
    <mergeCell ref="B31:B34"/>
    <mergeCell ref="C31:C34"/>
    <mergeCell ref="D31:D34"/>
    <mergeCell ref="E31:E34"/>
    <mergeCell ref="B28:B30"/>
    <mergeCell ref="C28:C30"/>
    <mergeCell ref="D28:D30"/>
    <mergeCell ref="E28:E30"/>
    <mergeCell ref="F50:F60"/>
    <mergeCell ref="G50:G60"/>
    <mergeCell ref="H50:H60"/>
    <mergeCell ref="I50:I60"/>
    <mergeCell ref="AG11:AH11"/>
    <mergeCell ref="AO7:AT7"/>
    <mergeCell ref="AU7:AW7"/>
    <mergeCell ref="AS9:AS10"/>
    <mergeCell ref="AT9:AT10"/>
    <mergeCell ref="C7:AE7"/>
    <mergeCell ref="AC8:AE8"/>
    <mergeCell ref="AY8:AY10"/>
    <mergeCell ref="AZ8:AZ10"/>
    <mergeCell ref="C9:E9"/>
    <mergeCell ref="F9:I9"/>
    <mergeCell ref="J9:L9"/>
    <mergeCell ref="M9:P9"/>
    <mergeCell ref="Q9:S9"/>
    <mergeCell ref="T9:V9"/>
    <mergeCell ref="W9:Y9"/>
    <mergeCell ref="Z9:AB9"/>
    <mergeCell ref="AI9:AI10"/>
    <mergeCell ref="AJ9:AJ10"/>
    <mergeCell ref="AM9:AM10"/>
    <mergeCell ref="AN9:AN10"/>
    <mergeCell ref="AO9:AO10"/>
    <mergeCell ref="AP9:AP10"/>
    <mergeCell ref="AX7:AZ7"/>
    <mergeCell ref="A2:AB2"/>
    <mergeCell ref="A3:T3"/>
    <mergeCell ref="A4:T4"/>
    <mergeCell ref="A5:T5"/>
    <mergeCell ref="A7:A10"/>
    <mergeCell ref="B7:B10"/>
    <mergeCell ref="BA7:BA10"/>
    <mergeCell ref="C8:V8"/>
    <mergeCell ref="W8:AB8"/>
    <mergeCell ref="AI8:AJ8"/>
    <mergeCell ref="AK8:AK10"/>
    <mergeCell ref="AL8:AL10"/>
    <mergeCell ref="AM8:AN8"/>
    <mergeCell ref="AO8:AP8"/>
    <mergeCell ref="AQ8:AQ10"/>
    <mergeCell ref="AR8:AR10"/>
    <mergeCell ref="AS8:AT8"/>
    <mergeCell ref="AU8:AU10"/>
    <mergeCell ref="AV8:AV10"/>
    <mergeCell ref="AW8:AW10"/>
    <mergeCell ref="AX8:AX10"/>
    <mergeCell ref="AF7:AF10"/>
    <mergeCell ref="AG7:AH9"/>
    <mergeCell ref="AI7:AN7"/>
  </mergeCells>
  <pageMargins left="0.39370080000000002" right="0.39370080000000002" top="0.39370080000000002" bottom="0.56653540000000002" header="0.3" footer="0.3"/>
  <pageSetup paperSize="9"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2017-06-23T09:47:33Z</dcterms:modified>
</cp:coreProperties>
</file>